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OCFO Audit\11-2018-V2-GX-0011 VOCA FFY2018\"/>
    </mc:Choice>
  </mc:AlternateContent>
  <bookViews>
    <workbookView xWindow="0" yWindow="0" windowWidth="23040" windowHeight="11592" activeTab="2"/>
  </bookViews>
  <sheets>
    <sheet name="Sheet1" sheetId="1" r:id="rId1"/>
    <sheet name="List of Employees pd with VOCA" sheetId="4" r:id="rId2"/>
    <sheet name="Sheet2" sheetId="2" r:id="rId3"/>
  </sheets>
  <calcPr calcId="162913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9" i="2" l="1"/>
  <c r="G78" i="2"/>
  <c r="G77" i="2"/>
  <c r="G76" i="2"/>
  <c r="G75" i="2"/>
  <c r="G74" i="2"/>
  <c r="G3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2" i="2"/>
</calcChain>
</file>

<file path=xl/sharedStrings.xml><?xml version="1.0" encoding="utf-8"?>
<sst xmlns="http://schemas.openxmlformats.org/spreadsheetml/2006/main" count="859" uniqueCount="154">
  <si>
    <t>Tricia Everetts</t>
  </si>
  <si>
    <t>Tierra Smith</t>
  </si>
  <si>
    <t>Tom Fitzpatrick</t>
  </si>
  <si>
    <t>Patricia Foster</t>
  </si>
  <si>
    <t>Mark Fero</t>
  </si>
  <si>
    <t>Kristina Vadas</t>
  </si>
  <si>
    <t>Kimberly Owens-Burrough</t>
  </si>
  <si>
    <t>Julia Fuller-Wilson</t>
  </si>
  <si>
    <t>Haymanot Cummings</t>
  </si>
  <si>
    <t>Erin Osiol</t>
  </si>
  <si>
    <t>Dione Bassett</t>
  </si>
  <si>
    <t>Andy Wooldridge</t>
  </si>
  <si>
    <t>Chrissie Smith</t>
  </si>
  <si>
    <t>Chad Felts</t>
  </si>
  <si>
    <t>Will Abbott</t>
  </si>
  <si>
    <t>Candace Miles</t>
  </si>
  <si>
    <t>Andi Martin</t>
  </si>
  <si>
    <t>Andrew Kinch</t>
  </si>
  <si>
    <t>Amia Barrows</t>
  </si>
  <si>
    <t>Jenna Foster</t>
  </si>
  <si>
    <t>Christy Wenglowski</t>
  </si>
  <si>
    <t>Anya Shaffer</t>
  </si>
  <si>
    <t>Sharon Reed</t>
  </si>
  <si>
    <t>Lacey Payne (3/23/21last payroll)</t>
  </si>
  <si>
    <t>CheckwriteDate</t>
  </si>
  <si>
    <t>Company</t>
  </si>
  <si>
    <t>ReportID</t>
  </si>
  <si>
    <t>FirstName</t>
  </si>
  <si>
    <t>LastName</t>
  </si>
  <si>
    <t>SumOfEarnings</t>
  </si>
  <si>
    <t>SumOfRetireeCredit</t>
  </si>
  <si>
    <t>SumOfRetirement</t>
  </si>
  <si>
    <t>SumOfFICA</t>
  </si>
  <si>
    <t>SumOfGroupInsurance</t>
  </si>
  <si>
    <t>SumOfHealthInsurance</t>
  </si>
  <si>
    <t>SumOfLTD</t>
  </si>
  <si>
    <t>SumOfDefComp</t>
  </si>
  <si>
    <t>SumOfHybrid</t>
  </si>
  <si>
    <t>Fund</t>
  </si>
  <si>
    <t>Program</t>
  </si>
  <si>
    <t>Project</t>
  </si>
  <si>
    <t>Cost Center</t>
  </si>
  <si>
    <t>Department</t>
  </si>
  <si>
    <t>Task</t>
  </si>
  <si>
    <t>U033</t>
  </si>
  <si>
    <t>AMIA</t>
  </si>
  <si>
    <t>BARROWS</t>
  </si>
  <si>
    <t>01000</t>
  </si>
  <si>
    <t>390004</t>
  </si>
  <si>
    <t>CJS73000</t>
  </si>
  <si>
    <t/>
  </si>
  <si>
    <t>99999</t>
  </si>
  <si>
    <t>ANDREW</t>
  </si>
  <si>
    <t>KINCH</t>
  </si>
  <si>
    <t>ANNDELYNN</t>
  </si>
  <si>
    <t>MARTIN</t>
  </si>
  <si>
    <t>ANYA</t>
  </si>
  <si>
    <t>SHAFFER</t>
  </si>
  <si>
    <t>10000</t>
  </si>
  <si>
    <t>CJS86018</t>
  </si>
  <si>
    <t>10330</t>
  </si>
  <si>
    <t>ADMIN</t>
  </si>
  <si>
    <t>CANDACE</t>
  </si>
  <si>
    <t>MILES</t>
  </si>
  <si>
    <t>CARTER</t>
  </si>
  <si>
    <t>ABBOTT</t>
  </si>
  <si>
    <t>CHAD</t>
  </si>
  <si>
    <t>FELTS</t>
  </si>
  <si>
    <t>CHARLES</t>
  </si>
  <si>
    <t>WOOLDRIDGE, JR</t>
  </si>
  <si>
    <t>CHRISTEEN</t>
  </si>
  <si>
    <t>SMITH</t>
  </si>
  <si>
    <t>CHRISTINE</t>
  </si>
  <si>
    <t>WENGLOSKI</t>
  </si>
  <si>
    <t>DIONE</t>
  </si>
  <si>
    <t>BASSETT</t>
  </si>
  <si>
    <t>ERIN</t>
  </si>
  <si>
    <t>OSIOL</t>
  </si>
  <si>
    <t>HAYMANOT</t>
  </si>
  <si>
    <t>CUMMINGS</t>
  </si>
  <si>
    <t>JENNA</t>
  </si>
  <si>
    <t>FOSTER</t>
  </si>
  <si>
    <t>JULIA</t>
  </si>
  <si>
    <t>FULLER-WILSON</t>
  </si>
  <si>
    <t>KIMBERLY</t>
  </si>
  <si>
    <t>OWENS BURROUGHS</t>
  </si>
  <si>
    <t>KRISTINA</t>
  </si>
  <si>
    <t>VADAS</t>
  </si>
  <si>
    <t>MARK</t>
  </si>
  <si>
    <t>FERO</t>
  </si>
  <si>
    <t>PATRICIA</t>
  </si>
  <si>
    <t>SHARON</t>
  </si>
  <si>
    <t>REED</t>
  </si>
  <si>
    <t>TERRY</t>
  </si>
  <si>
    <t>WILLIE-SURRATT</t>
  </si>
  <si>
    <t>THOMAS</t>
  </si>
  <si>
    <t>FITZPATRICK</t>
  </si>
  <si>
    <t>TIERRA</t>
  </si>
  <si>
    <t>TRICIA</t>
  </si>
  <si>
    <t>EVERETTS</t>
  </si>
  <si>
    <t>EDWARD</t>
  </si>
  <si>
    <t>HOLMES</t>
  </si>
  <si>
    <t>LACEY</t>
  </si>
  <si>
    <t>PAYNE</t>
  </si>
  <si>
    <t>Total Fringes</t>
  </si>
  <si>
    <t>Grand Total</t>
  </si>
  <si>
    <t>Salary</t>
  </si>
  <si>
    <t>Position</t>
  </si>
  <si>
    <t>Date of Hire</t>
  </si>
  <si>
    <t>2021-03-15</t>
  </si>
  <si>
    <t>Grant Support Specialist</t>
  </si>
  <si>
    <t>2019-08-05</t>
  </si>
  <si>
    <t>Grant Fiscal Monitor</t>
  </si>
  <si>
    <t>2016-05-02</t>
  </si>
  <si>
    <t>Vic Svc Grant Monitoring Supr</t>
  </si>
  <si>
    <t>2016-09-10</t>
  </si>
  <si>
    <t>Victims Svcs Grants Prgrm Spec</t>
  </si>
  <si>
    <t>2020-10-10</t>
  </si>
  <si>
    <t>Victims Services Grant Monitor</t>
  </si>
  <si>
    <t>2018-03-25</t>
  </si>
  <si>
    <t>Victims Services Training Coor</t>
  </si>
  <si>
    <t>2019-08-10</t>
  </si>
  <si>
    <t>2018-11-10</t>
  </si>
  <si>
    <t>Grants Compliance Supervisor</t>
  </si>
  <si>
    <t>2015-11-16</t>
  </si>
  <si>
    <t>Division Dir Prog &amp; Services</t>
  </si>
  <si>
    <t>2016-07-08</t>
  </si>
  <si>
    <t>CJ Act Coordinator</t>
  </si>
  <si>
    <t>2007-07-01</t>
  </si>
  <si>
    <t>Victims Witness Program Coor.</t>
  </si>
  <si>
    <t>2010-02-15</t>
  </si>
  <si>
    <t>VAWA Program Administrator</t>
  </si>
  <si>
    <t>2016-12-10</t>
  </si>
  <si>
    <t>Vic Svcs Grants&amp;CRT Coord Spec</t>
  </si>
  <si>
    <t>2019-01-02</t>
  </si>
  <si>
    <t>Sex Asslt &amp; Int Part Viol Coor</t>
  </si>
  <si>
    <t>2005-04-10</t>
  </si>
  <si>
    <t>Grants &amp; Training Program Supp</t>
  </si>
  <si>
    <t>2019-07-10</t>
  </si>
  <si>
    <t>2021-02-10</t>
  </si>
  <si>
    <t>2018-02-25</t>
  </si>
  <si>
    <t>VOCA Administrator</t>
  </si>
  <si>
    <t>2019-06-10</t>
  </si>
  <si>
    <t>Vic Serv Grant Monitor</t>
  </si>
  <si>
    <t>2018-04-25</t>
  </si>
  <si>
    <t>VSTOP &amp; VSDVVF Program Coor.</t>
  </si>
  <si>
    <t>2012-05-14</t>
  </si>
  <si>
    <t>Victims Services Section Mgr.</t>
  </si>
  <si>
    <t>2019-08-25</t>
  </si>
  <si>
    <t>2016-08-29</t>
  </si>
  <si>
    <t>2014-12-10</t>
  </si>
  <si>
    <t>Juvenile Justice Grant Monitor</t>
  </si>
  <si>
    <t>2019-02-25</t>
  </si>
  <si>
    <t>CASA Grant Monitor &amp; QA Coor.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</si>
</sst>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0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6">
    <xf numFmtId="0" fontId="0" fillId="0" borderId="0" xfId="0"/>
    <xf numFmtId="0" fontId="3" fillId="2" borderId="1" xfId="2" applyFont="1" applyFill="1" applyBorder="1" applyAlignment="1">
      <alignment horizontal="center"/>
    </xf>
    <xf numFmtId="14" fontId="3" fillId="0" borderId="2" xfId="2" applyNumberFormat="1" applyFont="1" applyFill="1" applyBorder="1" applyAlignment="1">
      <alignment horizontal="right" wrapText="1"/>
    </xf>
    <xf numFmtId="0" fontId="3" fillId="0" borderId="2" xfId="2" applyFont="1" applyFill="1" applyBorder="1" applyAlignment="1">
      <alignment horizontal="right" wrapText="1"/>
    </xf>
    <xf numFmtId="0" fontId="3" fillId="0" borderId="2" xfId="2" applyFont="1" applyFill="1" applyBorder="1" applyAlignment="1">
      <alignment wrapText="1"/>
    </xf>
    <xf numFmtId="0" fontId="3" fillId="3" borderId="1" xfId="2" applyFont="1" applyFill="1" applyBorder="1" applyAlignment="1">
      <alignment horizontal="center"/>
    </xf>
    <xf numFmtId="0" fontId="0" fillId="0" borderId="0" xfId="0" pivotButton="1"/>
    <xf numFmtId="43" fontId="3" fillId="3" borderId="1" xfId="1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43" fontId="3" fillId="0" borderId="2" xfId="1" applyFont="1" applyFill="1" applyBorder="1" applyAlignment="1">
      <alignment horizontal="right" wrapText="1"/>
    </xf>
    <xf numFmtId="43" fontId="0" fillId="0" borderId="0" xfId="1" applyFont="1"/>
    <xf numFmtId="0" fontId="0" fillId="0" borderId="0" xfId="0" applyFont="1"/>
    <xf numFmtId="49" fontId="5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right" vertical="top" wrapText="1"/>
    </xf>
    <xf numFmtId="0" fontId="3" fillId="2" borderId="4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ITA Program" refreshedDate="44355.640410763888" createdVersion="6" refreshedVersion="6" minRefreshableVersion="3" recordCount="78">
  <cacheSource type="worksheet">
    <worksheetSource ref="A1:U79" sheet="Sheet2"/>
  </cacheSource>
  <cacheFields count="21">
    <cacheField name="CheckwriteDate" numFmtId="14">
      <sharedItems containsSemiMixedTypes="0" containsNonDate="0" containsDate="1" containsString="0" minDate="2021-02-23T00:00:00" maxDate="2021-06-02T00:00:00"/>
    </cacheField>
    <cacheField name="Company" numFmtId="0">
      <sharedItems containsSemiMixedTypes="0" containsString="0" containsNumber="1" containsInteger="1" minValue="140" maxValue="140"/>
    </cacheField>
    <cacheField name="ReportID" numFmtId="0">
      <sharedItems/>
    </cacheField>
    <cacheField name="FirstName" numFmtId="0">
      <sharedItems count="26">
        <s v="LACEY"/>
        <s v="CARTER"/>
        <s v="AMIA"/>
        <s v="DIONE"/>
        <s v="HAYMANOT"/>
        <s v="TRICIA"/>
        <s v="CHAD"/>
        <s v="MARK"/>
        <s v="THOMAS"/>
        <s v="JENNA"/>
        <s v="PATRICIA"/>
        <s v="JULIA"/>
        <s v="ANDREW"/>
        <s v="ANNDELYNN"/>
        <s v="CANDACE"/>
        <s v="ERIN"/>
        <s v="KIMBERLY"/>
        <s v="SHARON"/>
        <s v="ANYA"/>
        <s v="CHRISTEEN"/>
        <s v="TIERRA"/>
        <s v="KRISTINA"/>
        <s v="CHRISTINE"/>
        <s v="CHARLES"/>
        <s v="EDWARD"/>
        <s v="TERRY"/>
      </sharedItems>
    </cacheField>
    <cacheField name="LastName" numFmtId="0">
      <sharedItems count="24">
        <s v="PAYNE"/>
        <s v="ABBOTT"/>
        <s v="BARROWS"/>
        <s v="BASSETT"/>
        <s v="CUMMINGS"/>
        <s v="EVERETTS"/>
        <s v="FELTS"/>
        <s v="FERO"/>
        <s v="FITZPATRICK"/>
        <s v="FOSTER"/>
        <s v="FULLER-WILSON"/>
        <s v="KINCH"/>
        <s v="MARTIN"/>
        <s v="MILES"/>
        <s v="OSIOL"/>
        <s v="OWENS BURROUGHS"/>
        <s v="REED"/>
        <s v="SHAFFER"/>
        <s v="SMITH"/>
        <s v="VADAS"/>
        <s v="WENGLOSKI"/>
        <s v="WOOLDRIDGE, JR"/>
        <s v="HOLMES"/>
        <s v="WILLIE-SURRATT"/>
      </sharedItems>
    </cacheField>
    <cacheField name="SumOfEarnings" numFmtId="43">
      <sharedItems containsSemiMixedTypes="0" containsString="0" containsNumber="1" minValue="720" maxValue="5379.38"/>
    </cacheField>
    <cacheField name="Total Fringes" numFmtId="43">
      <sharedItems containsSemiMixedTypes="0" containsString="0" containsNumber="1" minValue="53.2" maxValue="2065.25"/>
    </cacheField>
    <cacheField name="SumOfRetireeCredit" numFmtId="43">
      <sharedItems containsSemiMixedTypes="0" containsString="0" containsNumber="1" minValue="0" maxValue="49.05"/>
    </cacheField>
    <cacheField name="SumOfRetirement" numFmtId="43">
      <sharedItems containsSemiMixedTypes="0" containsString="0" containsNumber="1" minValue="0" maxValue="633.26"/>
    </cacheField>
    <cacheField name="SumOfFICA" numFmtId="43">
      <sharedItems containsSemiMixedTypes="0" containsString="0" containsNumber="1" minValue="53.2" maxValue="376.55"/>
    </cacheField>
    <cacheField name="SumOfGroupInsurance" numFmtId="43">
      <sharedItems containsSemiMixedTypes="0" containsString="0" containsNumber="1" minValue="0" maxValue="58.68"/>
    </cacheField>
    <cacheField name="SumOfHealthInsurance" numFmtId="43">
      <sharedItems containsSemiMixedTypes="0" containsString="0" containsNumber="1" minValue="0" maxValue="901"/>
    </cacheField>
    <cacheField name="SumOfLTD" numFmtId="43">
      <sharedItems containsSemiMixedTypes="0" containsString="0" containsNumber="1" minValue="0" maxValue="26.71"/>
    </cacheField>
    <cacheField name="SumOfDefComp" numFmtId="43">
      <sharedItems containsSemiMixedTypes="0" containsString="0" containsNumber="1" containsInteger="1" minValue="0" maxValue="20"/>
    </cacheField>
    <cacheField name="SumOfHybrid" numFmtId="43">
      <sharedItems containsSemiMixedTypes="0" containsString="0" containsNumber="1" minValue="0" maxValue="97.4"/>
    </cacheField>
    <cacheField name="Fund" numFmtId="0">
      <sharedItems/>
    </cacheField>
    <cacheField name="Program" numFmtId="0">
      <sharedItems/>
    </cacheField>
    <cacheField name="Project" numFmtId="0">
      <sharedItems/>
    </cacheField>
    <cacheField name="Cost Center" numFmtId="0">
      <sharedItems/>
    </cacheField>
    <cacheField name="Department" numFmtId="0">
      <sharedItems/>
    </cacheField>
    <cacheField name="Task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">
  <r>
    <d v="2021-02-23T00:00:00"/>
    <n v="140"/>
    <s v="U033"/>
    <x v="0"/>
    <x v="0"/>
    <n v="864"/>
    <n v="64.23"/>
    <n v="0"/>
    <n v="0"/>
    <n v="64.23"/>
    <n v="0"/>
    <n v="0"/>
    <n v="0"/>
    <n v="0"/>
    <n v="0"/>
    <s v="10000"/>
    <s v="390004"/>
    <s v="CJS86018"/>
    <s v=""/>
    <s v="10330"/>
    <s v="ADMIN"/>
  </r>
  <r>
    <d v="2021-03-09T00:00:00"/>
    <n v="140"/>
    <s v="U033"/>
    <x v="0"/>
    <x v="0"/>
    <n v="720"/>
    <n v="53.2"/>
    <n v="0"/>
    <n v="0"/>
    <n v="53.2"/>
    <n v="0"/>
    <n v="0"/>
    <n v="0"/>
    <n v="0"/>
    <n v="0"/>
    <s v="10000"/>
    <s v="390004"/>
    <s v="CJS86018"/>
    <s v=""/>
    <s v="10330"/>
    <s v="ADMIN"/>
  </r>
  <r>
    <d v="2021-03-23T00:00:00"/>
    <n v="140"/>
    <s v="U033"/>
    <x v="0"/>
    <x v="0"/>
    <n v="1008"/>
    <n v="75.239999999999995"/>
    <n v="0"/>
    <n v="0"/>
    <n v="75.239999999999995"/>
    <n v="0"/>
    <n v="0"/>
    <n v="0"/>
    <n v="0"/>
    <n v="0"/>
    <s v="10000"/>
    <s v="390004"/>
    <s v="CJS86018"/>
    <s v=""/>
    <s v="10330"/>
    <s v="ADMIN"/>
  </r>
  <r>
    <d v="2021-04-26T00:00:00"/>
    <n v="140"/>
    <s v="U033"/>
    <x v="1"/>
    <x v="1"/>
    <n v="2520.84"/>
    <n v="930.56000000000006"/>
    <n v="25.67"/>
    <n v="297"/>
    <n v="190.32"/>
    <n v="30.71"/>
    <n v="338.5"/>
    <n v="13.98"/>
    <n v="0"/>
    <n v="34.380000000000003"/>
    <s v="01000"/>
    <s v="390004"/>
    <s v="CJS73000"/>
    <s v=""/>
    <s v="99999"/>
    <s v=""/>
  </r>
  <r>
    <d v="2021-04-26T00:00:00"/>
    <n v="140"/>
    <s v="U033"/>
    <x v="2"/>
    <x v="2"/>
    <n v="3000"/>
    <n v="1091.52"/>
    <n v="33.6"/>
    <n v="373.8"/>
    <n v="222.12"/>
    <n v="40.200000000000003"/>
    <n v="343.5"/>
    <n v="18.3"/>
    <n v="0"/>
    <n v="60"/>
    <s v="01000"/>
    <s v="390004"/>
    <s v="CJS73000"/>
    <s v=""/>
    <s v="99999"/>
    <s v=""/>
  </r>
  <r>
    <d v="2021-04-26T00:00:00"/>
    <n v="140"/>
    <s v="U033"/>
    <x v="3"/>
    <x v="3"/>
    <n v="2500"/>
    <n v="1246.45"/>
    <n v="28"/>
    <n v="361.5"/>
    <n v="173.7"/>
    <n v="33.5"/>
    <n v="614.5"/>
    <n v="15.25"/>
    <n v="20"/>
    <n v="0"/>
    <s v="01000"/>
    <s v="390004"/>
    <s v="CJS73000"/>
    <s v=""/>
    <s v="99999"/>
    <s v=""/>
  </r>
  <r>
    <d v="2021-04-26T00:00:00"/>
    <n v="140"/>
    <s v="U033"/>
    <x v="4"/>
    <x v="4"/>
    <n v="2500"/>
    <n v="1234.67"/>
    <n v="28"/>
    <n v="336.5"/>
    <n v="181.92"/>
    <n v="33.5"/>
    <n v="614.5"/>
    <n v="15.25"/>
    <n v="0"/>
    <n v="25"/>
    <s v="01000"/>
    <s v="390004"/>
    <s v="CJS73000"/>
    <s v=""/>
    <s v="99999"/>
    <s v=""/>
  </r>
  <r>
    <d v="2021-04-26T00:00:00"/>
    <n v="140"/>
    <s v="U033"/>
    <x v="5"/>
    <x v="5"/>
    <n v="2707.92"/>
    <n v="1295.1399999999999"/>
    <n v="30.33"/>
    <n v="391.57"/>
    <n v="185.93"/>
    <n v="36.29"/>
    <n v="614.5"/>
    <n v="16.52"/>
    <n v="20"/>
    <n v="0"/>
    <s v="01000"/>
    <s v="390004"/>
    <s v="CJS73000"/>
    <s v=""/>
    <s v="99999"/>
    <s v=""/>
  </r>
  <r>
    <d v="2021-04-26T00:00:00"/>
    <n v="140"/>
    <s v="U033"/>
    <x v="6"/>
    <x v="6"/>
    <n v="2500"/>
    <n v="629.5"/>
    <n v="28"/>
    <n v="311.5"/>
    <n v="191.25"/>
    <n v="33.5"/>
    <n v="0"/>
    <n v="15.25"/>
    <n v="0"/>
    <n v="50"/>
    <s v="01000"/>
    <s v="390004"/>
    <s v="CJS73000"/>
    <s v=""/>
    <s v="99999"/>
    <s v=""/>
  </r>
  <r>
    <d v="2021-04-26T00:00:00"/>
    <n v="140"/>
    <s v="U033"/>
    <x v="7"/>
    <x v="7"/>
    <n v="3793.13"/>
    <n v="1849.8600000000004"/>
    <n v="42.48"/>
    <n v="548.49"/>
    <n v="273.92"/>
    <n v="50.83"/>
    <n v="901"/>
    <n v="23.14"/>
    <n v="10"/>
    <n v="0"/>
    <s v="01000"/>
    <s v="390004"/>
    <s v="CJS73000"/>
    <s v=""/>
    <s v="99999"/>
    <s v=""/>
  </r>
  <r>
    <d v="2021-04-26T00:00:00"/>
    <n v="140"/>
    <s v="U033"/>
    <x v="8"/>
    <x v="8"/>
    <n v="4379.38"/>
    <n v="1988.76"/>
    <n v="49.05"/>
    <n v="633.26"/>
    <n v="300.06"/>
    <n v="58.68"/>
    <n v="901"/>
    <n v="26.71"/>
    <n v="20"/>
    <n v="0"/>
    <s v="01000"/>
    <s v="390004"/>
    <s v="CJS73000"/>
    <s v=""/>
    <s v="99999"/>
    <s v=""/>
  </r>
  <r>
    <d v="2021-04-26T00:00:00"/>
    <n v="140"/>
    <s v="U033"/>
    <x v="9"/>
    <x v="9"/>
    <n v="2782.83"/>
    <n v="1600.97"/>
    <n v="31.17"/>
    <n v="305"/>
    <n v="192.13"/>
    <n v="37.29"/>
    <n v="901"/>
    <n v="16.98"/>
    <n v="20"/>
    <n v="97.4"/>
    <s v="01000"/>
    <s v="390004"/>
    <s v="CJS73000"/>
    <s v=""/>
    <s v="99999"/>
    <s v=""/>
  </r>
  <r>
    <d v="2021-04-26T00:00:00"/>
    <n v="140"/>
    <s v="U033"/>
    <x v="10"/>
    <x v="9"/>
    <n v="3120.58"/>
    <n v="1680.45"/>
    <n v="34.950000000000003"/>
    <n v="451.24"/>
    <n v="222.4"/>
    <n v="41.82"/>
    <n v="901"/>
    <n v="19.04"/>
    <n v="10"/>
    <n v="0"/>
    <s v="01000"/>
    <s v="390004"/>
    <s v="CJS73000"/>
    <s v=""/>
    <s v="99999"/>
    <s v=""/>
  </r>
  <r>
    <d v="2021-04-26T00:00:00"/>
    <n v="140"/>
    <s v="U033"/>
    <x v="11"/>
    <x v="10"/>
    <n v="3144.25"/>
    <n v="1680.0600000000002"/>
    <n v="35.22"/>
    <n v="454.66"/>
    <n v="207.87"/>
    <n v="42.13"/>
    <n v="901"/>
    <n v="19.18"/>
    <n v="20"/>
    <n v="0"/>
    <s v="01000"/>
    <s v="390004"/>
    <s v="CJS73000"/>
    <s v=""/>
    <s v="99999"/>
    <s v=""/>
  </r>
  <r>
    <d v="2021-04-26T00:00:00"/>
    <n v="140"/>
    <s v="U033"/>
    <x v="12"/>
    <x v="11"/>
    <n v="2500"/>
    <n v="1252.9099999999999"/>
    <n v="28"/>
    <n v="361.5"/>
    <n v="180.16"/>
    <n v="33.5"/>
    <n v="614.5"/>
    <n v="15.25"/>
    <n v="20"/>
    <n v="0"/>
    <s v="01000"/>
    <s v="390004"/>
    <s v="CJS73000"/>
    <s v=""/>
    <s v="99999"/>
    <s v=""/>
  </r>
  <r>
    <d v="2021-04-26T00:00:00"/>
    <n v="140"/>
    <s v="U033"/>
    <x v="13"/>
    <x v="12"/>
    <n v="2722.88"/>
    <n v="1590.29"/>
    <n v="30.5"/>
    <n v="393.73"/>
    <n v="191.96"/>
    <n v="36.49"/>
    <n v="901"/>
    <n v="16.61"/>
    <n v="20"/>
    <n v="0"/>
    <s v="01000"/>
    <s v="390004"/>
    <s v="CJS73000"/>
    <s v=""/>
    <s v="99999"/>
    <s v=""/>
  </r>
  <r>
    <d v="2021-04-26T00:00:00"/>
    <n v="140"/>
    <s v="U033"/>
    <x v="14"/>
    <x v="13"/>
    <n v="1935.38"/>
    <n v="1100.46"/>
    <n v="21.68"/>
    <n v="279.86"/>
    <n v="126.68"/>
    <n v="25.93"/>
    <n v="614.5"/>
    <n v="11.81"/>
    <n v="20"/>
    <n v="0"/>
    <s v="01000"/>
    <s v="390004"/>
    <s v="CJS73000"/>
    <s v=""/>
    <s v="99999"/>
    <s v=""/>
  </r>
  <r>
    <d v="2021-04-26T00:00:00"/>
    <n v="140"/>
    <s v="U033"/>
    <x v="15"/>
    <x v="14"/>
    <n v="2500"/>
    <n v="1532.95"/>
    <n v="28"/>
    <n v="361.5"/>
    <n v="173.7"/>
    <n v="33.5"/>
    <n v="901"/>
    <n v="15.25"/>
    <n v="20"/>
    <n v="0"/>
    <s v="01000"/>
    <s v="390004"/>
    <s v="CJS73000"/>
    <s v=""/>
    <s v="99999"/>
    <s v=""/>
  </r>
  <r>
    <d v="2021-04-26T00:00:00"/>
    <n v="140"/>
    <s v="U033"/>
    <x v="16"/>
    <x v="15"/>
    <n v="1875"/>
    <n v="1066.8900000000001"/>
    <n v="21"/>
    <n v="271.13"/>
    <n v="123.69"/>
    <n v="25.13"/>
    <n v="614.5"/>
    <n v="11.44"/>
    <n v="0"/>
    <n v="0"/>
    <s v="01000"/>
    <s v="390004"/>
    <s v="CJS73000"/>
    <s v=""/>
    <s v="99999"/>
    <s v=""/>
  </r>
  <r>
    <d v="2021-04-26T00:00:00"/>
    <n v="140"/>
    <s v="U033"/>
    <x v="17"/>
    <x v="16"/>
    <n v="2500"/>
    <n v="1230.99"/>
    <n v="28"/>
    <n v="361.5"/>
    <n v="178.24"/>
    <n v="33.5"/>
    <n v="614.5"/>
    <n v="15.25"/>
    <n v="0"/>
    <n v="0"/>
    <s v="10000"/>
    <s v="390004"/>
    <s v="CJS86018"/>
    <s v=""/>
    <s v="10330"/>
    <s v="ADMIN"/>
  </r>
  <r>
    <d v="2021-04-26T00:00:00"/>
    <n v="140"/>
    <s v="U033"/>
    <x v="18"/>
    <x v="17"/>
    <n v="2767.21"/>
    <n v="1601.52"/>
    <n v="30.99"/>
    <n v="400.14"/>
    <n v="195.43"/>
    <n v="37.08"/>
    <n v="901"/>
    <n v="16.88"/>
    <n v="20"/>
    <n v="0"/>
    <s v="10000"/>
    <s v="390004"/>
    <s v="CJS86018"/>
    <s v=""/>
    <s v="10330"/>
    <s v="ADMIN"/>
  </r>
  <r>
    <d v="2021-04-26T00:00:00"/>
    <n v="140"/>
    <s v="U033"/>
    <x v="19"/>
    <x v="18"/>
    <n v="2500"/>
    <n v="1245.9099999999999"/>
    <n v="28"/>
    <n v="361.5"/>
    <n v="173.16"/>
    <n v="33.5"/>
    <n v="614.5"/>
    <n v="15.25"/>
    <n v="20"/>
    <n v="0"/>
    <s v="01000"/>
    <s v="390004"/>
    <s v="CJS73000"/>
    <s v=""/>
    <s v="99999"/>
    <s v=""/>
  </r>
  <r>
    <d v="2021-04-26T00:00:00"/>
    <n v="140"/>
    <s v="U033"/>
    <x v="20"/>
    <x v="18"/>
    <n v="2706.25"/>
    <n v="1018.9200000000001"/>
    <n v="30.31"/>
    <n v="350.73"/>
    <n v="201.02"/>
    <n v="36.26"/>
    <n v="343.5"/>
    <n v="16.510000000000002"/>
    <n v="0"/>
    <n v="40.590000000000003"/>
    <s v="01000"/>
    <s v="390004"/>
    <s v="CJS73000"/>
    <s v=""/>
    <s v="99999"/>
    <s v=""/>
  </r>
  <r>
    <d v="2021-04-26T00:00:00"/>
    <n v="140"/>
    <s v="U033"/>
    <x v="21"/>
    <x v="19"/>
    <n v="3544"/>
    <n v="1453.5"/>
    <n v="39.69"/>
    <n v="512.46"/>
    <n v="269.24"/>
    <n v="47.49"/>
    <n v="543"/>
    <n v="21.62"/>
    <n v="20"/>
    <n v="0"/>
    <s v="01000"/>
    <s v="390004"/>
    <s v="CJS73000"/>
    <s v=""/>
    <s v="99999"/>
    <s v=""/>
  </r>
  <r>
    <d v="2021-04-26T00:00:00"/>
    <n v="140"/>
    <s v="U033"/>
    <x v="22"/>
    <x v="20"/>
    <n v="2500"/>
    <n v="968.87"/>
    <n v="28"/>
    <n v="274"/>
    <n v="187.12"/>
    <n v="33.5"/>
    <n v="343.5"/>
    <n v="15.25"/>
    <n v="0"/>
    <n v="87.5"/>
    <s v="01000"/>
    <s v="390004"/>
    <s v="CJS73000"/>
    <s v=""/>
    <s v="99999"/>
    <s v=""/>
  </r>
  <r>
    <d v="2021-04-26T00:00:00"/>
    <n v="140"/>
    <s v="U033"/>
    <x v="23"/>
    <x v="21"/>
    <n v="2667.87"/>
    <n v="986.07999999999993"/>
    <n v="27.16"/>
    <n v="350.7"/>
    <n v="197.43"/>
    <n v="32.5"/>
    <n v="343.5"/>
    <n v="14.79"/>
    <n v="20"/>
    <n v="0"/>
    <s v="01000"/>
    <s v="390004"/>
    <s v="CJS73000"/>
    <s v=""/>
    <s v="99999"/>
    <s v=""/>
  </r>
  <r>
    <d v="2021-05-10T00:00:00"/>
    <n v="140"/>
    <s v="U033"/>
    <x v="1"/>
    <x v="1"/>
    <n v="2520.84"/>
    <n v="930.84"/>
    <n v="25.67"/>
    <n v="297"/>
    <n v="190.6"/>
    <n v="30.71"/>
    <n v="338.5"/>
    <n v="13.98"/>
    <n v="0"/>
    <n v="34.380000000000003"/>
    <s v="01000"/>
    <s v="390004"/>
    <s v="CJS73000"/>
    <s v=""/>
    <s v="99999"/>
    <s v=""/>
  </r>
  <r>
    <d v="2021-05-10T00:00:00"/>
    <n v="140"/>
    <s v="U033"/>
    <x v="2"/>
    <x v="2"/>
    <n v="3000"/>
    <n v="1092.24"/>
    <n v="33.6"/>
    <n v="373.8"/>
    <n v="222.84"/>
    <n v="40.200000000000003"/>
    <n v="343.5"/>
    <n v="18.3"/>
    <n v="0"/>
    <n v="60"/>
    <s v="01000"/>
    <s v="390004"/>
    <s v="CJS73000"/>
    <s v=""/>
    <s v="99999"/>
    <s v=""/>
  </r>
  <r>
    <d v="2021-05-10T00:00:00"/>
    <n v="140"/>
    <s v="U033"/>
    <x v="3"/>
    <x v="3"/>
    <n v="2500"/>
    <n v="1247.08"/>
    <n v="28"/>
    <n v="361.5"/>
    <n v="174.33"/>
    <n v="33.5"/>
    <n v="614.5"/>
    <n v="15.25"/>
    <n v="20"/>
    <n v="0"/>
    <s v="01000"/>
    <s v="390004"/>
    <s v="CJS73000"/>
    <s v=""/>
    <s v="99999"/>
    <s v=""/>
  </r>
  <r>
    <d v="2021-05-10T00:00:00"/>
    <n v="140"/>
    <s v="U033"/>
    <x v="4"/>
    <x v="4"/>
    <n v="2500"/>
    <n v="1235.0999999999999"/>
    <n v="28"/>
    <n v="336.5"/>
    <n v="182.35"/>
    <n v="33.5"/>
    <n v="614.5"/>
    <n v="15.25"/>
    <n v="0"/>
    <n v="25"/>
    <s v="01000"/>
    <s v="390004"/>
    <s v="CJS73000"/>
    <s v=""/>
    <s v="99999"/>
    <s v=""/>
  </r>
  <r>
    <d v="2021-05-10T00:00:00"/>
    <n v="140"/>
    <s v="U033"/>
    <x v="5"/>
    <x v="5"/>
    <n v="2707.92"/>
    <n v="1296.3899999999999"/>
    <n v="30.33"/>
    <n v="391.57"/>
    <n v="187.18"/>
    <n v="36.29"/>
    <n v="614.5"/>
    <n v="16.52"/>
    <n v="20"/>
    <n v="0"/>
    <s v="01000"/>
    <s v="390004"/>
    <s v="CJS73000"/>
    <s v=""/>
    <s v="99999"/>
    <s v=""/>
  </r>
  <r>
    <d v="2021-05-10T00:00:00"/>
    <n v="140"/>
    <s v="U033"/>
    <x v="6"/>
    <x v="6"/>
    <n v="2500"/>
    <n v="629.94000000000005"/>
    <n v="28"/>
    <n v="311.5"/>
    <n v="191.69"/>
    <n v="33.5"/>
    <n v="0"/>
    <n v="15.25"/>
    <n v="0"/>
    <n v="50"/>
    <s v="01000"/>
    <s v="390004"/>
    <s v="CJS73000"/>
    <s v=""/>
    <s v="99999"/>
    <s v=""/>
  </r>
  <r>
    <d v="2021-05-10T00:00:00"/>
    <n v="140"/>
    <s v="U033"/>
    <x v="7"/>
    <x v="7"/>
    <n v="3793.13"/>
    <n v="1852.22"/>
    <n v="42.48"/>
    <n v="548.49"/>
    <n v="276.27999999999997"/>
    <n v="50.83"/>
    <n v="901"/>
    <n v="23.14"/>
    <n v="10"/>
    <n v="0"/>
    <s v="01000"/>
    <s v="390004"/>
    <s v="CJS73000"/>
    <s v=""/>
    <s v="99999"/>
    <s v=""/>
  </r>
  <r>
    <d v="2021-05-10T00:00:00"/>
    <n v="140"/>
    <s v="U033"/>
    <x v="8"/>
    <x v="8"/>
    <n v="4379.38"/>
    <n v="1989.72"/>
    <n v="49.05"/>
    <n v="633.26"/>
    <n v="301.02"/>
    <n v="58.68"/>
    <n v="901"/>
    <n v="26.71"/>
    <n v="20"/>
    <n v="0"/>
    <s v="01000"/>
    <s v="390004"/>
    <s v="CJS73000"/>
    <s v=""/>
    <s v="99999"/>
    <s v=""/>
  </r>
  <r>
    <d v="2021-05-10T00:00:00"/>
    <n v="140"/>
    <s v="U033"/>
    <x v="9"/>
    <x v="9"/>
    <n v="2782.83"/>
    <n v="1601.3700000000001"/>
    <n v="31.17"/>
    <n v="305"/>
    <n v="192.53"/>
    <n v="37.29"/>
    <n v="901"/>
    <n v="16.98"/>
    <n v="20"/>
    <n v="97.4"/>
    <s v="01000"/>
    <s v="390004"/>
    <s v="CJS73000"/>
    <s v=""/>
    <s v="99999"/>
    <s v=""/>
  </r>
  <r>
    <d v="2021-05-10T00:00:00"/>
    <n v="140"/>
    <s v="U033"/>
    <x v="10"/>
    <x v="9"/>
    <n v="3120.58"/>
    <n v="1682.19"/>
    <n v="34.950000000000003"/>
    <n v="451.24"/>
    <n v="224.14"/>
    <n v="41.82"/>
    <n v="901"/>
    <n v="19.04"/>
    <n v="10"/>
    <n v="0"/>
    <s v="01000"/>
    <s v="390004"/>
    <s v="CJS73000"/>
    <s v=""/>
    <s v="99999"/>
    <s v=""/>
  </r>
  <r>
    <d v="2021-05-10T00:00:00"/>
    <n v="140"/>
    <s v="U033"/>
    <x v="11"/>
    <x v="10"/>
    <n v="3144.25"/>
    <n v="1681.07"/>
    <n v="35.22"/>
    <n v="454.66"/>
    <n v="208.88"/>
    <n v="42.13"/>
    <n v="901"/>
    <n v="19.18"/>
    <n v="20"/>
    <n v="0"/>
    <s v="01000"/>
    <s v="390004"/>
    <s v="CJS73000"/>
    <s v=""/>
    <s v="99999"/>
    <s v=""/>
  </r>
  <r>
    <d v="2021-05-10T00:00:00"/>
    <n v="140"/>
    <s v="U033"/>
    <x v="12"/>
    <x v="11"/>
    <n v="2500"/>
    <n v="1253.3800000000001"/>
    <n v="28"/>
    <n v="361.5"/>
    <n v="180.63"/>
    <n v="33.5"/>
    <n v="614.5"/>
    <n v="15.25"/>
    <n v="20"/>
    <n v="0"/>
    <s v="01000"/>
    <s v="390004"/>
    <s v="CJS73000"/>
    <s v=""/>
    <s v="99999"/>
    <s v=""/>
  </r>
  <r>
    <d v="2021-05-10T00:00:00"/>
    <n v="140"/>
    <s v="U033"/>
    <x v="13"/>
    <x v="12"/>
    <n v="2722.88"/>
    <n v="1591.2499999999998"/>
    <n v="30.5"/>
    <n v="393.73"/>
    <n v="192.92"/>
    <n v="36.49"/>
    <n v="901"/>
    <n v="16.61"/>
    <n v="20"/>
    <n v="0"/>
    <s v="01000"/>
    <s v="390004"/>
    <s v="CJS73000"/>
    <s v=""/>
    <s v="99999"/>
    <s v=""/>
  </r>
  <r>
    <d v="2021-05-10T00:00:00"/>
    <n v="140"/>
    <s v="U033"/>
    <x v="14"/>
    <x v="13"/>
    <n v="1935.38"/>
    <n v="1102.52"/>
    <n v="21.68"/>
    <n v="279.86"/>
    <n v="128.74"/>
    <n v="25.93"/>
    <n v="614.5"/>
    <n v="11.81"/>
    <n v="20"/>
    <n v="0"/>
    <s v="01000"/>
    <s v="390004"/>
    <s v="CJS73000"/>
    <s v=""/>
    <s v="99999"/>
    <s v=""/>
  </r>
  <r>
    <d v="2021-05-10T00:00:00"/>
    <n v="140"/>
    <s v="U033"/>
    <x v="15"/>
    <x v="14"/>
    <n v="2500"/>
    <n v="1533.31"/>
    <n v="28"/>
    <n v="361.5"/>
    <n v="174.06"/>
    <n v="33.5"/>
    <n v="901"/>
    <n v="15.25"/>
    <n v="20"/>
    <n v="0"/>
    <s v="01000"/>
    <s v="390004"/>
    <s v="CJS73000"/>
    <s v=""/>
    <s v="99999"/>
    <s v=""/>
  </r>
  <r>
    <d v="2021-05-10T00:00:00"/>
    <n v="140"/>
    <s v="U033"/>
    <x v="16"/>
    <x v="15"/>
    <n v="1875"/>
    <n v="1067.45"/>
    <n v="21"/>
    <n v="271.13"/>
    <n v="124.25"/>
    <n v="25.13"/>
    <n v="614.5"/>
    <n v="11.44"/>
    <n v="0"/>
    <n v="0"/>
    <s v="01000"/>
    <s v="390004"/>
    <s v="CJS73000"/>
    <s v=""/>
    <s v="99999"/>
    <s v=""/>
  </r>
  <r>
    <d v="2021-05-10T00:00:00"/>
    <n v="140"/>
    <s v="U033"/>
    <x v="17"/>
    <x v="16"/>
    <n v="2500"/>
    <n v="1252.23"/>
    <n v="28"/>
    <n v="361.5"/>
    <n v="179.48"/>
    <n v="33.5"/>
    <n v="614.5"/>
    <n v="15.25"/>
    <n v="20"/>
    <n v="0"/>
    <s v="10000"/>
    <s v="390004"/>
    <s v="CJS86018"/>
    <s v=""/>
    <s v="10330"/>
    <s v="ADMIN"/>
  </r>
  <r>
    <d v="2021-05-10T00:00:00"/>
    <n v="140"/>
    <s v="U033"/>
    <x v="18"/>
    <x v="17"/>
    <n v="2767.21"/>
    <n v="1602.1100000000001"/>
    <n v="30.99"/>
    <n v="400.14"/>
    <n v="196.02"/>
    <n v="37.08"/>
    <n v="901"/>
    <n v="16.88"/>
    <n v="20"/>
    <n v="0"/>
    <s v="10000"/>
    <s v="390004"/>
    <s v="CJS86018"/>
    <s v=""/>
    <s v="10330"/>
    <s v="ADMIN"/>
  </r>
  <r>
    <d v="2021-05-10T00:00:00"/>
    <n v="140"/>
    <s v="U033"/>
    <x v="19"/>
    <x v="18"/>
    <n v="2500"/>
    <n v="1246.28"/>
    <n v="28"/>
    <n v="361.5"/>
    <n v="173.53"/>
    <n v="33.5"/>
    <n v="614.5"/>
    <n v="15.25"/>
    <n v="20"/>
    <n v="0"/>
    <s v="01000"/>
    <s v="390004"/>
    <s v="CJS73000"/>
    <s v=""/>
    <s v="99999"/>
    <s v=""/>
  </r>
  <r>
    <d v="2021-05-10T00:00:00"/>
    <n v="140"/>
    <s v="U033"/>
    <x v="20"/>
    <x v="18"/>
    <n v="2706.25"/>
    <n v="1019.4200000000001"/>
    <n v="30.31"/>
    <n v="350.73"/>
    <n v="201.52"/>
    <n v="36.26"/>
    <n v="343.5"/>
    <n v="16.510000000000002"/>
    <n v="0"/>
    <n v="40.590000000000003"/>
    <s v="01000"/>
    <s v="390004"/>
    <s v="CJS73000"/>
    <s v=""/>
    <s v="99999"/>
    <s v=""/>
  </r>
  <r>
    <d v="2021-05-10T00:00:00"/>
    <n v="140"/>
    <s v="U033"/>
    <x v="21"/>
    <x v="19"/>
    <n v="3544"/>
    <n v="1454.9"/>
    <n v="39.69"/>
    <n v="512.46"/>
    <n v="270.64"/>
    <n v="47.49"/>
    <n v="543"/>
    <n v="21.62"/>
    <n v="20"/>
    <n v="0"/>
    <s v="01000"/>
    <s v="390004"/>
    <s v="CJS73000"/>
    <s v=""/>
    <s v="99999"/>
    <s v=""/>
  </r>
  <r>
    <d v="2021-05-10T00:00:00"/>
    <n v="140"/>
    <s v="U033"/>
    <x v="22"/>
    <x v="20"/>
    <n v="2500"/>
    <n v="969.19"/>
    <n v="28"/>
    <n v="274"/>
    <n v="187.44"/>
    <n v="33.5"/>
    <n v="343.5"/>
    <n v="15.25"/>
    <n v="0"/>
    <n v="87.5"/>
    <s v="01000"/>
    <s v="390004"/>
    <s v="CJS73000"/>
    <s v=""/>
    <s v="99999"/>
    <s v=""/>
  </r>
  <r>
    <d v="2021-05-10T00:00:00"/>
    <n v="140"/>
    <s v="U033"/>
    <x v="23"/>
    <x v="21"/>
    <n v="2667.87"/>
    <n v="989.52"/>
    <n v="27.16"/>
    <n v="350.7"/>
    <n v="200.87"/>
    <n v="32.5"/>
    <n v="343.5"/>
    <n v="14.79"/>
    <n v="20"/>
    <n v="0"/>
    <s v="01000"/>
    <s v="390004"/>
    <s v="CJS73000"/>
    <s v=""/>
    <s v="99999"/>
    <s v=""/>
  </r>
  <r>
    <d v="2021-05-25T00:00:00"/>
    <n v="140"/>
    <s v="U033"/>
    <x v="1"/>
    <x v="1"/>
    <n v="3520.84"/>
    <n v="1007.0600000000001"/>
    <n v="25.67"/>
    <n v="297"/>
    <n v="266.82"/>
    <n v="30.71"/>
    <n v="338.5"/>
    <n v="13.98"/>
    <n v="0"/>
    <n v="34.380000000000003"/>
    <s v="01000"/>
    <s v="390004"/>
    <s v="CJS73000"/>
    <s v=""/>
    <s v="99999"/>
    <s v=""/>
  </r>
  <r>
    <d v="2021-05-25T00:00:00"/>
    <n v="140"/>
    <s v="U033"/>
    <x v="2"/>
    <x v="2"/>
    <n v="4000"/>
    <n v="1168.01"/>
    <n v="33.6"/>
    <n v="373.8"/>
    <n v="298.61"/>
    <n v="40.200000000000003"/>
    <n v="343.5"/>
    <n v="18.3"/>
    <n v="0"/>
    <n v="60"/>
    <s v="01000"/>
    <s v="390004"/>
    <s v="CJS73000"/>
    <s v=""/>
    <s v="99999"/>
    <s v=""/>
  </r>
  <r>
    <d v="2021-05-25T00:00:00"/>
    <n v="140"/>
    <s v="U033"/>
    <x v="3"/>
    <x v="3"/>
    <n v="3500"/>
    <n v="1324.82"/>
    <n v="28"/>
    <n v="361.5"/>
    <n v="252.07"/>
    <n v="33.5"/>
    <n v="614.5"/>
    <n v="15.25"/>
    <n v="20"/>
    <n v="0"/>
    <s v="01000"/>
    <s v="390004"/>
    <s v="CJS73000"/>
    <s v=""/>
    <s v="99999"/>
    <s v=""/>
  </r>
  <r>
    <d v="2021-05-25T00:00:00"/>
    <n v="140"/>
    <s v="U033"/>
    <x v="4"/>
    <x v="4"/>
    <n v="3000"/>
    <n v="1272.92"/>
    <n v="28"/>
    <n v="336.5"/>
    <n v="220.17"/>
    <n v="33.5"/>
    <n v="614.5"/>
    <n v="15.25"/>
    <n v="0"/>
    <n v="25"/>
    <s v="01000"/>
    <s v="390004"/>
    <s v="CJS73000"/>
    <s v=""/>
    <s v="99999"/>
    <s v=""/>
  </r>
  <r>
    <d v="2021-05-25T00:00:00"/>
    <n v="140"/>
    <s v="U033"/>
    <x v="5"/>
    <x v="5"/>
    <n v="3707.92"/>
    <n v="1371.6299999999999"/>
    <n v="30.33"/>
    <n v="391.57"/>
    <n v="262.41999999999996"/>
    <n v="36.29"/>
    <n v="614.5"/>
    <n v="16.52"/>
    <n v="20"/>
    <n v="0"/>
    <s v="01000"/>
    <s v="390004"/>
    <s v="CJS73000"/>
    <s v=""/>
    <s v="99999"/>
    <s v=""/>
  </r>
  <r>
    <d v="2021-05-25T00:00:00"/>
    <n v="140"/>
    <s v="U033"/>
    <x v="6"/>
    <x v="6"/>
    <n v="3500"/>
    <n v="706"/>
    <n v="28"/>
    <n v="311.5"/>
    <n v="267.75"/>
    <n v="33.5"/>
    <n v="0"/>
    <n v="15.25"/>
    <n v="0"/>
    <n v="50"/>
    <s v="01000"/>
    <s v="390004"/>
    <s v="CJS73000"/>
    <s v=""/>
    <s v="99999"/>
    <s v=""/>
  </r>
  <r>
    <d v="2021-05-25T00:00:00"/>
    <n v="140"/>
    <s v="U033"/>
    <x v="7"/>
    <x v="7"/>
    <n v="4793.130000000001"/>
    <n v="1926.3500000000001"/>
    <n v="42.48"/>
    <n v="548.49"/>
    <n v="350.41"/>
    <n v="50.83"/>
    <n v="901"/>
    <n v="23.14"/>
    <n v="10"/>
    <n v="0"/>
    <s v="01000"/>
    <s v="390004"/>
    <s v="CJS73000"/>
    <s v=""/>
    <s v="99999"/>
    <s v=""/>
  </r>
  <r>
    <d v="2021-05-25T00:00:00"/>
    <n v="140"/>
    <s v="U033"/>
    <x v="8"/>
    <x v="8"/>
    <n v="5379.38"/>
    <n v="2065.25"/>
    <n v="49.05"/>
    <n v="633.26"/>
    <n v="376.55"/>
    <n v="58.68"/>
    <n v="901"/>
    <n v="26.71"/>
    <n v="20"/>
    <n v="0"/>
    <s v="01000"/>
    <s v="390004"/>
    <s v="CJS73000"/>
    <s v=""/>
    <s v="99999"/>
    <s v=""/>
  </r>
  <r>
    <d v="2021-05-25T00:00:00"/>
    <n v="140"/>
    <s v="U033"/>
    <x v="9"/>
    <x v="9"/>
    <n v="3782.83"/>
    <n v="1677.46"/>
    <n v="31.17"/>
    <n v="305"/>
    <n v="268.62"/>
    <n v="37.29"/>
    <n v="901"/>
    <n v="16.98"/>
    <n v="20"/>
    <n v="97.4"/>
    <s v="01000"/>
    <s v="390004"/>
    <s v="CJS73000"/>
    <s v=""/>
    <s v="99999"/>
    <s v=""/>
  </r>
  <r>
    <d v="2021-05-25T00:00:00"/>
    <n v="140"/>
    <s v="U033"/>
    <x v="10"/>
    <x v="9"/>
    <n v="4120.58"/>
    <n v="1756.94"/>
    <n v="34.950000000000003"/>
    <n v="451.24"/>
    <n v="298.89"/>
    <n v="41.82"/>
    <n v="901"/>
    <n v="19.04"/>
    <n v="10"/>
    <n v="0"/>
    <s v="01000"/>
    <s v="390004"/>
    <s v="CJS73000"/>
    <s v=""/>
    <s v="99999"/>
    <s v=""/>
  </r>
  <r>
    <d v="2021-05-25T00:00:00"/>
    <n v="140"/>
    <s v="U033"/>
    <x v="11"/>
    <x v="10"/>
    <n v="4144.25"/>
    <n v="1756.5600000000002"/>
    <n v="35.22"/>
    <n v="454.66"/>
    <n v="284.37"/>
    <n v="42.13"/>
    <n v="901"/>
    <n v="19.18"/>
    <n v="20"/>
    <n v="0"/>
    <s v="01000"/>
    <s v="390004"/>
    <s v="CJS73000"/>
    <s v=""/>
    <s v="99999"/>
    <s v=""/>
  </r>
  <r>
    <d v="2021-05-25T00:00:00"/>
    <n v="140"/>
    <s v="U033"/>
    <x v="12"/>
    <x v="11"/>
    <n v="3500"/>
    <n v="1329.4099999999999"/>
    <n v="28"/>
    <n v="361.5"/>
    <n v="256.65999999999997"/>
    <n v="33.5"/>
    <n v="614.5"/>
    <n v="15.25"/>
    <n v="20"/>
    <n v="0"/>
    <s v="01000"/>
    <s v="390004"/>
    <s v="CJS73000"/>
    <s v=""/>
    <s v="99999"/>
    <s v=""/>
  </r>
  <r>
    <d v="2021-05-25T00:00:00"/>
    <n v="140"/>
    <s v="U033"/>
    <x v="13"/>
    <x v="12"/>
    <n v="3722.88"/>
    <n v="1666.79"/>
    <n v="30.5"/>
    <n v="393.73"/>
    <n v="268.46000000000004"/>
    <n v="36.49"/>
    <n v="901"/>
    <n v="16.61"/>
    <n v="20"/>
    <n v="0"/>
    <s v="01000"/>
    <s v="390004"/>
    <s v="CJS73000"/>
    <s v=""/>
    <s v="99999"/>
    <s v=""/>
  </r>
  <r>
    <d v="2021-05-25T00:00:00"/>
    <n v="140"/>
    <s v="U033"/>
    <x v="14"/>
    <x v="13"/>
    <n v="2935.38"/>
    <n v="1176.96"/>
    <n v="21.68"/>
    <n v="279.86"/>
    <n v="203.18"/>
    <n v="25.93"/>
    <n v="614.5"/>
    <n v="11.81"/>
    <n v="20"/>
    <n v="0"/>
    <s v="01000"/>
    <s v="390004"/>
    <s v="CJS73000"/>
    <s v=""/>
    <s v="99999"/>
    <s v=""/>
  </r>
  <r>
    <d v="2021-05-25T00:00:00"/>
    <n v="140"/>
    <s v="U033"/>
    <x v="15"/>
    <x v="14"/>
    <n v="3000"/>
    <n v="1571.2"/>
    <n v="28"/>
    <n v="361.5"/>
    <n v="211.95"/>
    <n v="33.5"/>
    <n v="901"/>
    <n v="15.25"/>
    <n v="20"/>
    <n v="0"/>
    <s v="01000"/>
    <s v="390004"/>
    <s v="CJS73000"/>
    <s v=""/>
    <s v="99999"/>
    <s v=""/>
  </r>
  <r>
    <d v="2021-05-25T00:00:00"/>
    <n v="140"/>
    <s v="U033"/>
    <x v="16"/>
    <x v="15"/>
    <n v="2875"/>
    <n v="1143.4000000000001"/>
    <n v="21"/>
    <n v="271.13"/>
    <n v="200.2"/>
    <n v="25.13"/>
    <n v="614.5"/>
    <n v="11.44"/>
    <n v="0"/>
    <n v="0"/>
    <s v="01000"/>
    <s v="390004"/>
    <s v="CJS73000"/>
    <s v=""/>
    <s v="99999"/>
    <s v=""/>
  </r>
  <r>
    <d v="2021-05-25T00:00:00"/>
    <n v="140"/>
    <s v="U033"/>
    <x v="17"/>
    <x v="16"/>
    <n v="3000"/>
    <n v="1289.24"/>
    <n v="28"/>
    <n v="361.5"/>
    <n v="216.49"/>
    <n v="33.5"/>
    <n v="614.5"/>
    <n v="15.25"/>
    <n v="20"/>
    <n v="0"/>
    <s v="10000"/>
    <s v="390004"/>
    <s v="CJS86018"/>
    <s v=""/>
    <s v="10330"/>
    <s v="ADMIN"/>
  </r>
  <r>
    <d v="2021-05-25T00:00:00"/>
    <n v="140"/>
    <s v="U033"/>
    <x v="18"/>
    <x v="17"/>
    <n v="3767.21"/>
    <n v="1678.02"/>
    <n v="30.99"/>
    <n v="400.14"/>
    <n v="271.93"/>
    <n v="37.08"/>
    <n v="901"/>
    <n v="16.88"/>
    <n v="20"/>
    <n v="0"/>
    <s v="10000"/>
    <s v="390004"/>
    <s v="CJS86018"/>
    <s v=""/>
    <s v="10330"/>
    <s v="ADMIN"/>
  </r>
  <r>
    <d v="2021-05-25T00:00:00"/>
    <n v="140"/>
    <s v="U033"/>
    <x v="19"/>
    <x v="18"/>
    <n v="3500"/>
    <n v="1322.4099999999999"/>
    <n v="28"/>
    <n v="361.5"/>
    <n v="249.66"/>
    <n v="33.5"/>
    <n v="614.5"/>
    <n v="15.25"/>
    <n v="20"/>
    <n v="0"/>
    <s v="01000"/>
    <s v="390004"/>
    <s v="CJS73000"/>
    <s v=""/>
    <s v="99999"/>
    <s v=""/>
  </r>
  <r>
    <d v="2021-05-25T00:00:00"/>
    <n v="140"/>
    <s v="U033"/>
    <x v="20"/>
    <x v="18"/>
    <n v="3706.25"/>
    <n v="1095.4199999999998"/>
    <n v="30.31"/>
    <n v="350.73"/>
    <n v="277.52"/>
    <n v="36.26"/>
    <n v="343.5"/>
    <n v="16.510000000000002"/>
    <n v="0"/>
    <n v="40.590000000000003"/>
    <s v="01000"/>
    <s v="390004"/>
    <s v="CJS73000"/>
    <s v=""/>
    <s v="99999"/>
    <s v=""/>
  </r>
  <r>
    <d v="2021-05-25T00:00:00"/>
    <n v="140"/>
    <s v="U033"/>
    <x v="21"/>
    <x v="19"/>
    <n v="4544"/>
    <n v="1530"/>
    <n v="39.69"/>
    <n v="512.46"/>
    <n v="345.74"/>
    <n v="47.49"/>
    <n v="543"/>
    <n v="21.62"/>
    <n v="20"/>
    <n v="0"/>
    <s v="01000"/>
    <s v="390004"/>
    <s v="CJS73000"/>
    <s v=""/>
    <s v="99999"/>
    <s v=""/>
  </r>
  <r>
    <d v="2021-05-25T00:00:00"/>
    <n v="140"/>
    <s v="U033"/>
    <x v="22"/>
    <x v="20"/>
    <n v="3500"/>
    <n v="1045.3600000000001"/>
    <n v="28"/>
    <n v="274"/>
    <n v="263.61"/>
    <n v="33.5"/>
    <n v="343.5"/>
    <n v="15.25"/>
    <n v="0"/>
    <n v="87.5"/>
    <s v="01000"/>
    <s v="390004"/>
    <s v="CJS73000"/>
    <s v=""/>
    <s v="99999"/>
    <s v=""/>
  </r>
  <r>
    <d v="2021-05-25T00:00:00"/>
    <n v="140"/>
    <s v="U033"/>
    <x v="23"/>
    <x v="21"/>
    <n v="3667.87"/>
    <n v="1062.5899999999999"/>
    <n v="27.16"/>
    <n v="350.7"/>
    <n v="273.94"/>
    <n v="32.5"/>
    <n v="343.5"/>
    <n v="14.79"/>
    <n v="20"/>
    <n v="0"/>
    <s v="01000"/>
    <s v="390004"/>
    <s v="CJS73000"/>
    <s v=""/>
    <s v="99999"/>
    <s v=""/>
  </r>
  <r>
    <d v="2021-05-04T00:00:00"/>
    <n v="140"/>
    <s v="U033"/>
    <x v="24"/>
    <x v="22"/>
    <n v="1765.12"/>
    <n v="133.16"/>
    <n v="0"/>
    <n v="0"/>
    <n v="133.16"/>
    <n v="0"/>
    <n v="0"/>
    <n v="0"/>
    <n v="0"/>
    <n v="0"/>
    <s v="01000"/>
    <s v="390004"/>
    <s v="CJS73000"/>
    <s v=""/>
    <s v="99999"/>
    <s v=""/>
  </r>
  <r>
    <d v="2021-05-18T00:00:00"/>
    <n v="140"/>
    <s v="U033"/>
    <x v="24"/>
    <x v="22"/>
    <n v="1765.12"/>
    <n v="133.16"/>
    <n v="0"/>
    <n v="0"/>
    <n v="133.16"/>
    <n v="0"/>
    <n v="0"/>
    <n v="0"/>
    <n v="0"/>
    <n v="0"/>
    <s v="01000"/>
    <s v="390004"/>
    <s v="CJS73000"/>
    <s v=""/>
    <s v="99999"/>
    <s v=""/>
  </r>
  <r>
    <d v="2021-06-01T00:00:00"/>
    <n v="140"/>
    <s v="U033"/>
    <x v="24"/>
    <x v="22"/>
    <n v="2733.6"/>
    <n v="207.25"/>
    <n v="0"/>
    <n v="0"/>
    <n v="207.25"/>
    <n v="0"/>
    <n v="0"/>
    <n v="0"/>
    <n v="0"/>
    <n v="0"/>
    <s v="01000"/>
    <s v="390004"/>
    <s v="CJS73000"/>
    <s v=""/>
    <s v="99999"/>
    <s v=""/>
  </r>
  <r>
    <d v="2021-04-26T00:00:00"/>
    <n v="140"/>
    <s v="U033"/>
    <x v="25"/>
    <x v="23"/>
    <n v="2979.17"/>
    <n v="1085.5800000000002"/>
    <n v="33.369999999999997"/>
    <n v="386.1"/>
    <n v="219.83"/>
    <n v="39.92"/>
    <n v="343.5"/>
    <n v="18.170000000000002"/>
    <n v="0"/>
    <n v="44.69"/>
    <s v="01000"/>
    <s v="390004"/>
    <s v="CJS73000"/>
    <s v=""/>
    <s v="99999"/>
    <s v=""/>
  </r>
  <r>
    <d v="2021-05-10T00:00:00"/>
    <n v="140"/>
    <s v="U033"/>
    <x v="25"/>
    <x v="23"/>
    <n v="2979.17"/>
    <n v="1088.6800000000003"/>
    <n v="33.369999999999997"/>
    <n v="386.1"/>
    <n v="222.93"/>
    <n v="39.92"/>
    <n v="343.5"/>
    <n v="18.170000000000002"/>
    <n v="0"/>
    <n v="44.69"/>
    <s v="01000"/>
    <s v="390004"/>
    <s v="CJS73000"/>
    <s v=""/>
    <s v="99999"/>
    <s v=""/>
  </r>
  <r>
    <d v="2021-05-25T00:00:00"/>
    <n v="140"/>
    <s v="U033"/>
    <x v="25"/>
    <x v="23"/>
    <n v="3979.17"/>
    <n v="1162.0900000000001"/>
    <n v="33.369999999999997"/>
    <n v="386.1"/>
    <n v="296.34000000000003"/>
    <n v="39.92"/>
    <n v="343.5"/>
    <n v="18.170000000000002"/>
    <n v="0"/>
    <n v="44.69"/>
    <s v="01000"/>
    <s v="390004"/>
    <s v="CJS73000"/>
    <s v=""/>
    <s v="99999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H31" firstHeaderRow="2" firstDataRow="2" firstDataCol="2"/>
  <pivotFields count="21">
    <pivotField compact="0" numFmtId="14" outline="0" showAll="0"/>
    <pivotField compact="0" outline="0" showAll="0"/>
    <pivotField compact="0" outline="0" showAll="0"/>
    <pivotField axis="axisRow" compact="0" outline="0" showAll="0" defaultSubtotal="0">
      <items count="26">
        <item x="2"/>
        <item x="12"/>
        <item x="13"/>
        <item x="18"/>
        <item x="14"/>
        <item x="1"/>
        <item x="6"/>
        <item x="23"/>
        <item x="19"/>
        <item x="22"/>
        <item x="3"/>
        <item x="24"/>
        <item x="15"/>
        <item x="4"/>
        <item x="9"/>
        <item x="11"/>
        <item x="16"/>
        <item x="21"/>
        <item x="0"/>
        <item x="7"/>
        <item x="10"/>
        <item x="17"/>
        <item x="25"/>
        <item x="8"/>
        <item x="20"/>
        <item x="5"/>
      </items>
    </pivotField>
    <pivotField axis="axisRow" compact="0" outline="0" showAll="0" defaultSubtotal="0">
      <items count="24">
        <item x="1"/>
        <item x="2"/>
        <item x="3"/>
        <item x="4"/>
        <item x="5"/>
        <item x="6"/>
        <item x="7"/>
        <item x="8"/>
        <item x="9"/>
        <item x="10"/>
        <item x="22"/>
        <item x="11"/>
        <item x="12"/>
        <item x="13"/>
        <item x="14"/>
        <item x="15"/>
        <item x="0"/>
        <item x="16"/>
        <item x="17"/>
        <item x="18"/>
        <item x="19"/>
        <item x="20"/>
        <item x="23"/>
        <item x="21"/>
      </items>
    </pivotField>
    <pivotField compact="0" numFmtId="43" outline="0" showAll="0"/>
    <pivotField compact="0" numFmtId="43" outline="0" showAll="0"/>
    <pivotField compact="0" numFmtId="43" outline="0" showAll="0"/>
    <pivotField compact="0" numFmtId="43" outline="0" showAll="0"/>
    <pivotField compact="0" numFmtId="43" outline="0" showAll="0"/>
    <pivotField compact="0" numFmtId="43" outline="0" showAll="0"/>
    <pivotField compact="0" numFmtId="43" outline="0" showAll="0"/>
    <pivotField compact="0" numFmtId="43" outline="0" showAll="0"/>
    <pivotField compact="0" numFmtId="43" outline="0" showAll="0"/>
    <pivotField compact="0" numFmtId="43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2">
    <field x="3"/>
    <field x="4"/>
  </rowFields>
  <rowItems count="27">
    <i>
      <x/>
      <x v="1"/>
    </i>
    <i>
      <x v="1"/>
      <x v="11"/>
    </i>
    <i>
      <x v="2"/>
      <x v="12"/>
    </i>
    <i>
      <x v="3"/>
      <x v="18"/>
    </i>
    <i>
      <x v="4"/>
      <x v="13"/>
    </i>
    <i>
      <x v="5"/>
      <x/>
    </i>
    <i>
      <x v="6"/>
      <x v="5"/>
    </i>
    <i>
      <x v="7"/>
      <x v="23"/>
    </i>
    <i>
      <x v="8"/>
      <x v="19"/>
    </i>
    <i>
      <x v="9"/>
      <x v="21"/>
    </i>
    <i>
      <x v="10"/>
      <x v="2"/>
    </i>
    <i>
      <x v="11"/>
      <x v="10"/>
    </i>
    <i>
      <x v="12"/>
      <x v="14"/>
    </i>
    <i>
      <x v="13"/>
      <x v="3"/>
    </i>
    <i>
      <x v="14"/>
      <x v="8"/>
    </i>
    <i>
      <x v="15"/>
      <x v="9"/>
    </i>
    <i>
      <x v="16"/>
      <x v="15"/>
    </i>
    <i>
      <x v="17"/>
      <x v="20"/>
    </i>
    <i>
      <x v="18"/>
      <x v="16"/>
    </i>
    <i>
      <x v="19"/>
      <x v="6"/>
    </i>
    <i>
      <x v="20"/>
      <x v="8"/>
    </i>
    <i>
      <x v="21"/>
      <x v="17"/>
    </i>
    <i>
      <x v="22"/>
      <x v="22"/>
    </i>
    <i>
      <x v="23"/>
      <x v="7"/>
    </i>
    <i>
      <x v="24"/>
      <x v="19"/>
    </i>
    <i>
      <x v="25"/>
      <x v="4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>
      <selection activeCell="B17" sqref="B17"/>
    </sheetView>
  </sheetViews>
  <sheetFormatPr defaultRowHeight="14.4" x14ac:dyDescent="0.3"/>
  <cols>
    <col min="1" max="1" width="28.6640625" bestFit="1" customWidth="1"/>
    <col min="2" max="2" width="52.21875" customWidth="1"/>
  </cols>
  <sheetData>
    <row r="1" spans="1:1" x14ac:dyDescent="0.3">
      <c r="A1" t="s">
        <v>18</v>
      </c>
    </row>
    <row r="2" spans="1:1" x14ac:dyDescent="0.3">
      <c r="A2" t="s">
        <v>16</v>
      </c>
    </row>
    <row r="3" spans="1:1" x14ac:dyDescent="0.3">
      <c r="A3" t="s">
        <v>17</v>
      </c>
    </row>
    <row r="4" spans="1:1" x14ac:dyDescent="0.3">
      <c r="A4" t="s">
        <v>11</v>
      </c>
    </row>
    <row r="5" spans="1:1" x14ac:dyDescent="0.3">
      <c r="A5" t="s">
        <v>21</v>
      </c>
    </row>
    <row r="6" spans="1:1" x14ac:dyDescent="0.3">
      <c r="A6" t="s">
        <v>15</v>
      </c>
    </row>
    <row r="7" spans="1:1" x14ac:dyDescent="0.3">
      <c r="A7" t="s">
        <v>13</v>
      </c>
    </row>
    <row r="8" spans="1:1" x14ac:dyDescent="0.3">
      <c r="A8" t="s">
        <v>12</v>
      </c>
    </row>
    <row r="9" spans="1:1" x14ac:dyDescent="0.3">
      <c r="A9" t="s">
        <v>20</v>
      </c>
    </row>
    <row r="10" spans="1:1" x14ac:dyDescent="0.3">
      <c r="A10" t="s">
        <v>10</v>
      </c>
    </row>
    <row r="11" spans="1:1" x14ac:dyDescent="0.3">
      <c r="A11" t="s">
        <v>9</v>
      </c>
    </row>
    <row r="12" spans="1:1" x14ac:dyDescent="0.3">
      <c r="A12" t="s">
        <v>8</v>
      </c>
    </row>
    <row r="13" spans="1:1" x14ac:dyDescent="0.3">
      <c r="A13" t="s">
        <v>19</v>
      </c>
    </row>
    <row r="14" spans="1:1" x14ac:dyDescent="0.3">
      <c r="A14" t="s">
        <v>7</v>
      </c>
    </row>
    <row r="15" spans="1:1" x14ac:dyDescent="0.3">
      <c r="A15" t="s">
        <v>6</v>
      </c>
    </row>
    <row r="16" spans="1:1" x14ac:dyDescent="0.3">
      <c r="A16" t="s">
        <v>5</v>
      </c>
    </row>
    <row r="17" spans="1:1" x14ac:dyDescent="0.3">
      <c r="A17" t="s">
        <v>23</v>
      </c>
    </row>
    <row r="18" spans="1:1" x14ac:dyDescent="0.3">
      <c r="A18" t="s">
        <v>4</v>
      </c>
    </row>
    <row r="19" spans="1:1" x14ac:dyDescent="0.3">
      <c r="A19" t="s">
        <v>3</v>
      </c>
    </row>
    <row r="20" spans="1:1" x14ac:dyDescent="0.3">
      <c r="A20" t="s">
        <v>22</v>
      </c>
    </row>
    <row r="21" spans="1:1" x14ac:dyDescent="0.3">
      <c r="A21" t="s">
        <v>1</v>
      </c>
    </row>
    <row r="22" spans="1:1" x14ac:dyDescent="0.3">
      <c r="A22" t="s">
        <v>2</v>
      </c>
    </row>
    <row r="23" spans="1:1" x14ac:dyDescent="0.3">
      <c r="A23" t="s">
        <v>0</v>
      </c>
    </row>
    <row r="24" spans="1:1" x14ac:dyDescent="0.3">
      <c r="A24" t="s">
        <v>14</v>
      </c>
    </row>
  </sheetData>
  <sortState ref="A1:A24">
    <sortCondition ref="A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31"/>
  <sheetViews>
    <sheetView topLeftCell="A12" workbookViewId="0">
      <selection activeCell="A39" sqref="A39"/>
    </sheetView>
  </sheetViews>
  <sheetFormatPr defaultRowHeight="14.4" x14ac:dyDescent="0.3"/>
  <cols>
    <col min="1" max="1" width="22.21875" bestFit="1" customWidth="1"/>
    <col min="2" max="2" width="18.44140625" customWidth="1"/>
  </cols>
  <sheetData>
    <row r="4" spans="1:2" x14ac:dyDescent="0.3">
      <c r="A4" s="6" t="s">
        <v>27</v>
      </c>
      <c r="B4" s="6" t="s">
        <v>28</v>
      </c>
    </row>
    <row r="5" spans="1:2" x14ac:dyDescent="0.3">
      <c r="A5" t="s">
        <v>45</v>
      </c>
      <c r="B5" t="s">
        <v>46</v>
      </c>
    </row>
    <row r="6" spans="1:2" x14ac:dyDescent="0.3">
      <c r="A6" t="s">
        <v>52</v>
      </c>
      <c r="B6" t="s">
        <v>53</v>
      </c>
    </row>
    <row r="7" spans="1:2" x14ac:dyDescent="0.3">
      <c r="A7" t="s">
        <v>54</v>
      </c>
      <c r="B7" t="s">
        <v>55</v>
      </c>
    </row>
    <row r="8" spans="1:2" x14ac:dyDescent="0.3">
      <c r="A8" t="s">
        <v>56</v>
      </c>
      <c r="B8" t="s">
        <v>57</v>
      </c>
    </row>
    <row r="9" spans="1:2" x14ac:dyDescent="0.3">
      <c r="A9" t="s">
        <v>62</v>
      </c>
      <c r="B9" t="s">
        <v>63</v>
      </c>
    </row>
    <row r="10" spans="1:2" x14ac:dyDescent="0.3">
      <c r="A10" t="s">
        <v>64</v>
      </c>
      <c r="B10" t="s">
        <v>65</v>
      </c>
    </row>
    <row r="11" spans="1:2" x14ac:dyDescent="0.3">
      <c r="A11" t="s">
        <v>66</v>
      </c>
      <c r="B11" t="s">
        <v>67</v>
      </c>
    </row>
    <row r="12" spans="1:2" x14ac:dyDescent="0.3">
      <c r="A12" t="s">
        <v>68</v>
      </c>
      <c r="B12" t="s">
        <v>69</v>
      </c>
    </row>
    <row r="13" spans="1:2" x14ac:dyDescent="0.3">
      <c r="A13" t="s">
        <v>70</v>
      </c>
      <c r="B13" t="s">
        <v>71</v>
      </c>
    </row>
    <row r="14" spans="1:2" x14ac:dyDescent="0.3">
      <c r="A14" t="s">
        <v>72</v>
      </c>
      <c r="B14" t="s">
        <v>73</v>
      </c>
    </row>
    <row r="15" spans="1:2" x14ac:dyDescent="0.3">
      <c r="A15" t="s">
        <v>74</v>
      </c>
      <c r="B15" t="s">
        <v>75</v>
      </c>
    </row>
    <row r="16" spans="1:2" x14ac:dyDescent="0.3">
      <c r="A16" t="s">
        <v>100</v>
      </c>
      <c r="B16" t="s">
        <v>101</v>
      </c>
    </row>
    <row r="17" spans="1:2" x14ac:dyDescent="0.3">
      <c r="A17" t="s">
        <v>76</v>
      </c>
      <c r="B17" t="s">
        <v>77</v>
      </c>
    </row>
    <row r="18" spans="1:2" x14ac:dyDescent="0.3">
      <c r="A18" t="s">
        <v>78</v>
      </c>
      <c r="B18" t="s">
        <v>79</v>
      </c>
    </row>
    <row r="19" spans="1:2" x14ac:dyDescent="0.3">
      <c r="A19" t="s">
        <v>80</v>
      </c>
      <c r="B19" t="s">
        <v>81</v>
      </c>
    </row>
    <row r="20" spans="1:2" x14ac:dyDescent="0.3">
      <c r="A20" t="s">
        <v>82</v>
      </c>
      <c r="B20" t="s">
        <v>83</v>
      </c>
    </row>
    <row r="21" spans="1:2" x14ac:dyDescent="0.3">
      <c r="A21" t="s">
        <v>84</v>
      </c>
      <c r="B21" t="s">
        <v>85</v>
      </c>
    </row>
    <row r="22" spans="1:2" x14ac:dyDescent="0.3">
      <c r="A22" t="s">
        <v>86</v>
      </c>
      <c r="B22" t="s">
        <v>87</v>
      </c>
    </row>
    <row r="23" spans="1:2" x14ac:dyDescent="0.3">
      <c r="A23" t="s">
        <v>102</v>
      </c>
      <c r="B23" t="s">
        <v>103</v>
      </c>
    </row>
    <row r="24" spans="1:2" x14ac:dyDescent="0.3">
      <c r="A24" t="s">
        <v>88</v>
      </c>
      <c r="B24" t="s">
        <v>89</v>
      </c>
    </row>
    <row r="25" spans="1:2" x14ac:dyDescent="0.3">
      <c r="A25" t="s">
        <v>90</v>
      </c>
      <c r="B25" t="s">
        <v>81</v>
      </c>
    </row>
    <row r="26" spans="1:2" x14ac:dyDescent="0.3">
      <c r="A26" t="s">
        <v>91</v>
      </c>
      <c r="B26" t="s">
        <v>92</v>
      </c>
    </row>
    <row r="27" spans="1:2" x14ac:dyDescent="0.3">
      <c r="A27" t="s">
        <v>93</v>
      </c>
      <c r="B27" t="s">
        <v>94</v>
      </c>
    </row>
    <row r="28" spans="1:2" x14ac:dyDescent="0.3">
      <c r="A28" t="s">
        <v>95</v>
      </c>
      <c r="B28" t="s">
        <v>96</v>
      </c>
    </row>
    <row r="29" spans="1:2" x14ac:dyDescent="0.3">
      <c r="A29" t="s">
        <v>97</v>
      </c>
      <c r="B29" t="s">
        <v>71</v>
      </c>
    </row>
    <row r="30" spans="1:2" x14ac:dyDescent="0.3">
      <c r="A30" t="s">
        <v>98</v>
      </c>
      <c r="B30" t="s">
        <v>99</v>
      </c>
    </row>
    <row r="31" spans="1:2" x14ac:dyDescent="0.3">
      <c r="A31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9"/>
  <sheetViews>
    <sheetView tabSelected="1" topLeftCell="A28" workbookViewId="0">
      <selection sqref="A1:XFD1048576"/>
    </sheetView>
  </sheetViews>
  <sheetFormatPr defaultRowHeight="14.4" x14ac:dyDescent="0.3"/>
  <cols>
    <col min="1" max="1" width="14.109375" bestFit="1" customWidth="1"/>
    <col min="2" max="2" width="8.6640625" bestFit="1" customWidth="1"/>
    <col min="3" max="3" width="8.33203125" bestFit="1" customWidth="1"/>
    <col min="4" max="4" width="11.5546875" bestFit="1" customWidth="1"/>
    <col min="5" max="5" width="18.6640625" bestFit="1" customWidth="1"/>
    <col min="6" max="6" width="14.44140625" style="10" bestFit="1" customWidth="1"/>
    <col min="7" max="7" width="12.44140625" style="10" bestFit="1" customWidth="1"/>
    <col min="8" max="8" width="18.5546875" style="10" bestFit="1" customWidth="1"/>
    <col min="9" max="9" width="16.77734375" style="10" bestFit="1" customWidth="1"/>
    <col min="10" max="10" width="11.21875" style="10" bestFit="1" customWidth="1"/>
    <col min="11" max="11" width="20.6640625" style="10" bestFit="1" customWidth="1"/>
    <col min="12" max="12" width="21" style="10" bestFit="1" customWidth="1"/>
    <col min="13" max="13" width="10.6640625" style="10" bestFit="1" customWidth="1"/>
    <col min="14" max="14" width="15.33203125" style="10" bestFit="1" customWidth="1"/>
    <col min="15" max="15" width="12.77734375" style="10" bestFit="1" customWidth="1"/>
    <col min="16" max="16" width="6" bestFit="1" customWidth="1"/>
    <col min="17" max="17" width="7.88671875" customWidth="1"/>
    <col min="18" max="18" width="8.6640625" bestFit="1" customWidth="1"/>
    <col min="19" max="19" width="10.5546875" bestFit="1" customWidth="1"/>
    <col min="20" max="20" width="10.77734375" bestFit="1" customWidth="1"/>
    <col min="21" max="21" width="6.88671875" bestFit="1" customWidth="1"/>
    <col min="22" max="22" width="11.21875" bestFit="1" customWidth="1"/>
    <col min="23" max="23" width="32.33203125" bestFit="1" customWidth="1"/>
    <col min="24" max="24" width="7.6640625" bestFit="1" customWidth="1"/>
  </cols>
  <sheetData>
    <row r="1" spans="1:24" x14ac:dyDescent="0.3">
      <c r="A1" s="5" t="s">
        <v>24</v>
      </c>
      <c r="B1" s="5" t="s">
        <v>25</v>
      </c>
      <c r="C1" s="5" t="s">
        <v>26</v>
      </c>
      <c r="D1" s="5" t="s">
        <v>27</v>
      </c>
      <c r="E1" s="5" t="s">
        <v>28</v>
      </c>
      <c r="F1" s="7" t="s">
        <v>29</v>
      </c>
      <c r="G1" s="7" t="s">
        <v>104</v>
      </c>
      <c r="H1" s="8" t="s">
        <v>30</v>
      </c>
      <c r="I1" s="8" t="s">
        <v>31</v>
      </c>
      <c r="J1" s="8" t="s">
        <v>32</v>
      </c>
      <c r="K1" s="8" t="s">
        <v>33</v>
      </c>
      <c r="L1" s="8" t="s">
        <v>34</v>
      </c>
      <c r="M1" s="8" t="s">
        <v>35</v>
      </c>
      <c r="N1" s="8" t="s">
        <v>36</v>
      </c>
      <c r="O1" s="8" t="s">
        <v>37</v>
      </c>
      <c r="P1" s="1" t="s">
        <v>38</v>
      </c>
      <c r="Q1" s="1" t="s">
        <v>39</v>
      </c>
      <c r="R1" s="1" t="s">
        <v>40</v>
      </c>
      <c r="S1" s="1" t="s">
        <v>41</v>
      </c>
      <c r="T1" s="1" t="s">
        <v>42</v>
      </c>
      <c r="U1" s="14" t="s">
        <v>43</v>
      </c>
      <c r="V1" s="15" t="s">
        <v>108</v>
      </c>
      <c r="W1" s="15" t="s">
        <v>107</v>
      </c>
      <c r="X1" s="15" t="s">
        <v>106</v>
      </c>
    </row>
    <row r="2" spans="1:24" x14ac:dyDescent="0.3">
      <c r="A2" s="2">
        <v>44250</v>
      </c>
      <c r="B2" s="3">
        <v>140</v>
      </c>
      <c r="C2" s="4" t="s">
        <v>44</v>
      </c>
      <c r="D2" s="4" t="s">
        <v>102</v>
      </c>
      <c r="E2" s="4" t="s">
        <v>103</v>
      </c>
      <c r="F2" s="9">
        <v>864</v>
      </c>
      <c r="G2" s="9">
        <f t="shared" ref="G2:G33" si="0">SUM(H2:O2)</f>
        <v>64.23</v>
      </c>
      <c r="H2" s="9">
        <v>0</v>
      </c>
      <c r="I2" s="9">
        <v>0</v>
      </c>
      <c r="J2" s="9">
        <v>64.23</v>
      </c>
      <c r="K2" s="9">
        <v>0</v>
      </c>
      <c r="L2" s="9">
        <v>0</v>
      </c>
      <c r="M2" s="9">
        <v>0</v>
      </c>
      <c r="N2" s="9">
        <v>0</v>
      </c>
      <c r="O2" s="9">
        <v>0</v>
      </c>
      <c r="P2" s="4" t="s">
        <v>58</v>
      </c>
      <c r="Q2" s="4" t="s">
        <v>48</v>
      </c>
      <c r="R2" s="4" t="s">
        <v>59</v>
      </c>
      <c r="S2" s="4" t="s">
        <v>50</v>
      </c>
      <c r="T2" s="4" t="s">
        <v>60</v>
      </c>
      <c r="U2" s="4" t="s">
        <v>61</v>
      </c>
      <c r="V2" s="12" t="s">
        <v>109</v>
      </c>
      <c r="W2" s="12" t="s">
        <v>110</v>
      </c>
      <c r="X2" s="13">
        <v>41500</v>
      </c>
    </row>
    <row r="3" spans="1:24" x14ac:dyDescent="0.3">
      <c r="A3" s="2">
        <v>44264</v>
      </c>
      <c r="B3" s="3">
        <v>140</v>
      </c>
      <c r="C3" s="4" t="s">
        <v>44</v>
      </c>
      <c r="D3" s="4" t="s">
        <v>102</v>
      </c>
      <c r="E3" s="4" t="s">
        <v>103</v>
      </c>
      <c r="F3" s="9">
        <v>720</v>
      </c>
      <c r="G3" s="9">
        <f t="shared" si="0"/>
        <v>53.2</v>
      </c>
      <c r="H3" s="9">
        <v>0</v>
      </c>
      <c r="I3" s="9">
        <v>0</v>
      </c>
      <c r="J3" s="9">
        <v>53.2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4" t="s">
        <v>58</v>
      </c>
      <c r="Q3" s="4" t="s">
        <v>48</v>
      </c>
      <c r="R3" s="4" t="s">
        <v>59</v>
      </c>
      <c r="S3" s="4" t="s">
        <v>50</v>
      </c>
      <c r="T3" s="4" t="s">
        <v>60</v>
      </c>
      <c r="U3" s="4" t="s">
        <v>61</v>
      </c>
      <c r="V3" s="11"/>
      <c r="W3" s="11"/>
      <c r="X3" s="11"/>
    </row>
    <row r="4" spans="1:24" x14ac:dyDescent="0.3">
      <c r="A4" s="2">
        <v>44278</v>
      </c>
      <c r="B4" s="3">
        <v>140</v>
      </c>
      <c r="C4" s="4" t="s">
        <v>44</v>
      </c>
      <c r="D4" s="4" t="s">
        <v>102</v>
      </c>
      <c r="E4" s="4" t="s">
        <v>103</v>
      </c>
      <c r="F4" s="9">
        <v>1008</v>
      </c>
      <c r="G4" s="9">
        <f t="shared" si="0"/>
        <v>75.239999999999995</v>
      </c>
      <c r="H4" s="9">
        <v>0</v>
      </c>
      <c r="I4" s="9">
        <v>0</v>
      </c>
      <c r="J4" s="9">
        <v>75.239999999999995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4" t="s">
        <v>58</v>
      </c>
      <c r="Q4" s="4" t="s">
        <v>48</v>
      </c>
      <c r="R4" s="4" t="s">
        <v>59</v>
      </c>
      <c r="S4" s="4" t="s">
        <v>50</v>
      </c>
      <c r="T4" s="4" t="s">
        <v>60</v>
      </c>
      <c r="U4" s="4" t="s">
        <v>61</v>
      </c>
      <c r="V4" s="11"/>
      <c r="W4" s="11"/>
      <c r="X4" s="11"/>
    </row>
    <row r="5" spans="1:24" x14ac:dyDescent="0.3">
      <c r="A5" s="2">
        <v>44312</v>
      </c>
      <c r="B5" s="3">
        <v>140</v>
      </c>
      <c r="C5" s="4" t="s">
        <v>44</v>
      </c>
      <c r="D5" s="4" t="s">
        <v>64</v>
      </c>
      <c r="E5" s="4" t="s">
        <v>65</v>
      </c>
      <c r="F5" s="9">
        <v>2520.84</v>
      </c>
      <c r="G5" s="9">
        <f t="shared" si="0"/>
        <v>930.56000000000006</v>
      </c>
      <c r="H5" s="9">
        <v>25.67</v>
      </c>
      <c r="I5" s="9">
        <v>297</v>
      </c>
      <c r="J5" s="9">
        <v>190.32</v>
      </c>
      <c r="K5" s="9">
        <v>30.71</v>
      </c>
      <c r="L5" s="9">
        <v>338.5</v>
      </c>
      <c r="M5" s="9">
        <v>13.98</v>
      </c>
      <c r="N5" s="9">
        <v>0</v>
      </c>
      <c r="O5" s="9">
        <v>34.380000000000003</v>
      </c>
      <c r="P5" s="4" t="s">
        <v>47</v>
      </c>
      <c r="Q5" s="4" t="s">
        <v>48</v>
      </c>
      <c r="R5" s="4" t="s">
        <v>49</v>
      </c>
      <c r="S5" s="4" t="s">
        <v>50</v>
      </c>
      <c r="T5" s="4" t="s">
        <v>51</v>
      </c>
      <c r="U5" s="4" t="s">
        <v>50</v>
      </c>
      <c r="V5" s="12" t="s">
        <v>111</v>
      </c>
      <c r="W5" s="12" t="s">
        <v>112</v>
      </c>
      <c r="X5" s="13">
        <v>55000</v>
      </c>
    </row>
    <row r="6" spans="1:24" x14ac:dyDescent="0.3">
      <c r="A6" s="2">
        <v>44312</v>
      </c>
      <c r="B6" s="3">
        <v>140</v>
      </c>
      <c r="C6" s="4" t="s">
        <v>44</v>
      </c>
      <c r="D6" s="4" t="s">
        <v>45</v>
      </c>
      <c r="E6" s="4" t="s">
        <v>46</v>
      </c>
      <c r="F6" s="9">
        <v>3000</v>
      </c>
      <c r="G6" s="9">
        <f t="shared" si="0"/>
        <v>1091.52</v>
      </c>
      <c r="H6" s="9">
        <v>33.6</v>
      </c>
      <c r="I6" s="9">
        <v>373.8</v>
      </c>
      <c r="J6" s="9">
        <v>222.12</v>
      </c>
      <c r="K6" s="9">
        <v>40.200000000000003</v>
      </c>
      <c r="L6" s="9">
        <v>343.5</v>
      </c>
      <c r="M6" s="9">
        <v>18.3</v>
      </c>
      <c r="N6" s="9">
        <v>0</v>
      </c>
      <c r="O6" s="9">
        <v>60</v>
      </c>
      <c r="P6" s="4" t="s">
        <v>47</v>
      </c>
      <c r="Q6" s="4" t="s">
        <v>48</v>
      </c>
      <c r="R6" s="4" t="s">
        <v>49</v>
      </c>
      <c r="S6" s="4" t="s">
        <v>50</v>
      </c>
      <c r="T6" s="4" t="s">
        <v>51</v>
      </c>
      <c r="U6" s="4" t="s">
        <v>50</v>
      </c>
      <c r="V6" s="12" t="s">
        <v>113</v>
      </c>
      <c r="W6" s="12" t="s">
        <v>114</v>
      </c>
      <c r="X6" s="13">
        <v>72000</v>
      </c>
    </row>
    <row r="7" spans="1:24" x14ac:dyDescent="0.3">
      <c r="A7" s="2">
        <v>44312</v>
      </c>
      <c r="B7" s="3">
        <v>140</v>
      </c>
      <c r="C7" s="4" t="s">
        <v>44</v>
      </c>
      <c r="D7" s="4" t="s">
        <v>74</v>
      </c>
      <c r="E7" s="4" t="s">
        <v>75</v>
      </c>
      <c r="F7" s="9">
        <v>2500</v>
      </c>
      <c r="G7" s="9">
        <f t="shared" si="0"/>
        <v>1246.45</v>
      </c>
      <c r="H7" s="9">
        <v>28</v>
      </c>
      <c r="I7" s="9">
        <v>361.5</v>
      </c>
      <c r="J7" s="9">
        <v>173.7</v>
      </c>
      <c r="K7" s="9">
        <v>33.5</v>
      </c>
      <c r="L7" s="9">
        <v>614.5</v>
      </c>
      <c r="M7" s="9">
        <v>15.25</v>
      </c>
      <c r="N7" s="9">
        <v>20</v>
      </c>
      <c r="O7" s="9">
        <v>0</v>
      </c>
      <c r="P7" s="4" t="s">
        <v>47</v>
      </c>
      <c r="Q7" s="4" t="s">
        <v>48</v>
      </c>
      <c r="R7" s="4" t="s">
        <v>49</v>
      </c>
      <c r="S7" s="4" t="s">
        <v>50</v>
      </c>
      <c r="T7" s="4" t="s">
        <v>51</v>
      </c>
      <c r="U7" s="4" t="s">
        <v>50</v>
      </c>
      <c r="V7" s="12" t="s">
        <v>115</v>
      </c>
      <c r="W7" s="12" t="s">
        <v>116</v>
      </c>
      <c r="X7" s="13">
        <v>60000</v>
      </c>
    </row>
    <row r="8" spans="1:24" x14ac:dyDescent="0.3">
      <c r="A8" s="2">
        <v>44312</v>
      </c>
      <c r="B8" s="3">
        <v>140</v>
      </c>
      <c r="C8" s="4" t="s">
        <v>44</v>
      </c>
      <c r="D8" s="4" t="s">
        <v>78</v>
      </c>
      <c r="E8" s="4" t="s">
        <v>79</v>
      </c>
      <c r="F8" s="9">
        <v>2500</v>
      </c>
      <c r="G8" s="9">
        <f t="shared" si="0"/>
        <v>1234.67</v>
      </c>
      <c r="H8" s="9">
        <v>28</v>
      </c>
      <c r="I8" s="9">
        <v>336.5</v>
      </c>
      <c r="J8" s="9">
        <v>181.92</v>
      </c>
      <c r="K8" s="9">
        <v>33.5</v>
      </c>
      <c r="L8" s="9">
        <v>614.5</v>
      </c>
      <c r="M8" s="9">
        <v>15.25</v>
      </c>
      <c r="N8" s="9">
        <v>0</v>
      </c>
      <c r="O8" s="9">
        <v>25</v>
      </c>
      <c r="P8" s="4" t="s">
        <v>47</v>
      </c>
      <c r="Q8" s="4" t="s">
        <v>48</v>
      </c>
      <c r="R8" s="4" t="s">
        <v>49</v>
      </c>
      <c r="S8" s="4" t="s">
        <v>50</v>
      </c>
      <c r="T8" s="4" t="s">
        <v>51</v>
      </c>
      <c r="U8" s="4" t="s">
        <v>50</v>
      </c>
      <c r="V8" s="12" t="s">
        <v>117</v>
      </c>
      <c r="W8" s="12" t="s">
        <v>118</v>
      </c>
      <c r="X8" s="13">
        <v>60000</v>
      </c>
    </row>
    <row r="9" spans="1:24" x14ac:dyDescent="0.3">
      <c r="A9" s="2">
        <v>44312</v>
      </c>
      <c r="B9" s="3">
        <v>140</v>
      </c>
      <c r="C9" s="4" t="s">
        <v>44</v>
      </c>
      <c r="D9" s="4" t="s">
        <v>98</v>
      </c>
      <c r="E9" s="4" t="s">
        <v>99</v>
      </c>
      <c r="F9" s="9">
        <v>2707.92</v>
      </c>
      <c r="G9" s="9">
        <f t="shared" si="0"/>
        <v>1295.1399999999999</v>
      </c>
      <c r="H9" s="9">
        <v>30.33</v>
      </c>
      <c r="I9" s="9">
        <v>391.57</v>
      </c>
      <c r="J9" s="9">
        <v>185.93</v>
      </c>
      <c r="K9" s="9">
        <v>36.29</v>
      </c>
      <c r="L9" s="9">
        <v>614.5</v>
      </c>
      <c r="M9" s="9">
        <v>16.52</v>
      </c>
      <c r="N9" s="9">
        <v>20</v>
      </c>
      <c r="O9" s="9">
        <v>0</v>
      </c>
      <c r="P9" s="4" t="s">
        <v>47</v>
      </c>
      <c r="Q9" s="4" t="s">
        <v>48</v>
      </c>
      <c r="R9" s="4" t="s">
        <v>49</v>
      </c>
      <c r="S9" s="4" t="s">
        <v>50</v>
      </c>
      <c r="T9" s="4" t="s">
        <v>51</v>
      </c>
      <c r="U9" s="4" t="s">
        <v>50</v>
      </c>
      <c r="V9" s="12" t="s">
        <v>119</v>
      </c>
      <c r="W9" s="12" t="s">
        <v>120</v>
      </c>
      <c r="X9" s="13">
        <v>64990</v>
      </c>
    </row>
    <row r="10" spans="1:24" x14ac:dyDescent="0.3">
      <c r="A10" s="2">
        <v>44312</v>
      </c>
      <c r="B10" s="3">
        <v>140</v>
      </c>
      <c r="C10" s="4" t="s">
        <v>44</v>
      </c>
      <c r="D10" s="4" t="s">
        <v>66</v>
      </c>
      <c r="E10" s="4" t="s">
        <v>67</v>
      </c>
      <c r="F10" s="9">
        <v>2500</v>
      </c>
      <c r="G10" s="9">
        <f t="shared" si="0"/>
        <v>629.5</v>
      </c>
      <c r="H10" s="9">
        <v>28</v>
      </c>
      <c r="I10" s="9">
        <v>311.5</v>
      </c>
      <c r="J10" s="9">
        <v>191.25</v>
      </c>
      <c r="K10" s="9">
        <v>33.5</v>
      </c>
      <c r="L10" s="9">
        <v>0</v>
      </c>
      <c r="M10" s="9">
        <v>15.25</v>
      </c>
      <c r="N10" s="9">
        <v>0</v>
      </c>
      <c r="O10" s="9">
        <v>50</v>
      </c>
      <c r="P10" s="4" t="s">
        <v>47</v>
      </c>
      <c r="Q10" s="4" t="s">
        <v>48</v>
      </c>
      <c r="R10" s="4" t="s">
        <v>49</v>
      </c>
      <c r="S10" s="4" t="s">
        <v>50</v>
      </c>
      <c r="T10" s="4" t="s">
        <v>51</v>
      </c>
      <c r="U10" s="4" t="s">
        <v>50</v>
      </c>
      <c r="V10" s="12" t="s">
        <v>121</v>
      </c>
      <c r="W10" s="12" t="s">
        <v>118</v>
      </c>
      <c r="X10" s="13">
        <v>60000</v>
      </c>
    </row>
    <row r="11" spans="1:24" x14ac:dyDescent="0.3">
      <c r="A11" s="2">
        <v>44312</v>
      </c>
      <c r="B11" s="3">
        <v>140</v>
      </c>
      <c r="C11" s="4" t="s">
        <v>44</v>
      </c>
      <c r="D11" s="4" t="s">
        <v>88</v>
      </c>
      <c r="E11" s="4" t="s">
        <v>89</v>
      </c>
      <c r="F11" s="9">
        <v>3793.13</v>
      </c>
      <c r="G11" s="9">
        <f t="shared" si="0"/>
        <v>1849.8600000000004</v>
      </c>
      <c r="H11" s="9">
        <v>42.48</v>
      </c>
      <c r="I11" s="9">
        <v>548.49</v>
      </c>
      <c r="J11" s="9">
        <v>273.92</v>
      </c>
      <c r="K11" s="9">
        <v>50.83</v>
      </c>
      <c r="L11" s="9">
        <v>901</v>
      </c>
      <c r="M11" s="9">
        <v>23.14</v>
      </c>
      <c r="N11" s="9">
        <v>10</v>
      </c>
      <c r="O11" s="9">
        <v>0</v>
      </c>
      <c r="P11" s="4" t="s">
        <v>47</v>
      </c>
      <c r="Q11" s="4" t="s">
        <v>48</v>
      </c>
      <c r="R11" s="4" t="s">
        <v>49</v>
      </c>
      <c r="S11" s="4" t="s">
        <v>50</v>
      </c>
      <c r="T11" s="4" t="s">
        <v>51</v>
      </c>
      <c r="U11" s="4" t="s">
        <v>50</v>
      </c>
      <c r="V11" s="12" t="s">
        <v>122</v>
      </c>
      <c r="W11" s="12" t="s">
        <v>123</v>
      </c>
      <c r="X11" s="13">
        <v>91035</v>
      </c>
    </row>
    <row r="12" spans="1:24" x14ac:dyDescent="0.3">
      <c r="A12" s="2">
        <v>44312</v>
      </c>
      <c r="B12" s="3">
        <v>140</v>
      </c>
      <c r="C12" s="4" t="s">
        <v>44</v>
      </c>
      <c r="D12" s="4" t="s">
        <v>95</v>
      </c>
      <c r="E12" s="4" t="s">
        <v>96</v>
      </c>
      <c r="F12" s="9">
        <v>4379.38</v>
      </c>
      <c r="G12" s="9">
        <f t="shared" si="0"/>
        <v>1988.76</v>
      </c>
      <c r="H12" s="9">
        <v>49.05</v>
      </c>
      <c r="I12" s="9">
        <v>633.26</v>
      </c>
      <c r="J12" s="9">
        <v>300.06</v>
      </c>
      <c r="K12" s="9">
        <v>58.68</v>
      </c>
      <c r="L12" s="9">
        <v>901</v>
      </c>
      <c r="M12" s="9">
        <v>26.71</v>
      </c>
      <c r="N12" s="9">
        <v>20</v>
      </c>
      <c r="O12" s="9">
        <v>0</v>
      </c>
      <c r="P12" s="4" t="s">
        <v>47</v>
      </c>
      <c r="Q12" s="4" t="s">
        <v>48</v>
      </c>
      <c r="R12" s="4" t="s">
        <v>49</v>
      </c>
      <c r="S12" s="4" t="s">
        <v>50</v>
      </c>
      <c r="T12" s="4" t="s">
        <v>51</v>
      </c>
      <c r="U12" s="4" t="s">
        <v>50</v>
      </c>
      <c r="V12" s="12" t="s">
        <v>124</v>
      </c>
      <c r="W12" s="12" t="s">
        <v>125</v>
      </c>
      <c r="X12" s="13">
        <v>105105</v>
      </c>
    </row>
    <row r="13" spans="1:24" x14ac:dyDescent="0.3">
      <c r="A13" s="2">
        <v>44312</v>
      </c>
      <c r="B13" s="3">
        <v>140</v>
      </c>
      <c r="C13" s="4" t="s">
        <v>44</v>
      </c>
      <c r="D13" s="4" t="s">
        <v>80</v>
      </c>
      <c r="E13" s="4" t="s">
        <v>81</v>
      </c>
      <c r="F13" s="9">
        <v>2782.83</v>
      </c>
      <c r="G13" s="9">
        <f t="shared" si="0"/>
        <v>1600.97</v>
      </c>
      <c r="H13" s="9">
        <v>31.17</v>
      </c>
      <c r="I13" s="9">
        <v>305</v>
      </c>
      <c r="J13" s="9">
        <v>192.13</v>
      </c>
      <c r="K13" s="9">
        <v>37.29</v>
      </c>
      <c r="L13" s="9">
        <v>901</v>
      </c>
      <c r="M13" s="9">
        <v>16.98</v>
      </c>
      <c r="N13" s="9">
        <v>20</v>
      </c>
      <c r="O13" s="9">
        <v>97.4</v>
      </c>
      <c r="P13" s="4" t="s">
        <v>47</v>
      </c>
      <c r="Q13" s="4" t="s">
        <v>48</v>
      </c>
      <c r="R13" s="4" t="s">
        <v>49</v>
      </c>
      <c r="S13" s="4" t="s">
        <v>50</v>
      </c>
      <c r="T13" s="4" t="s">
        <v>51</v>
      </c>
      <c r="U13" s="4" t="s">
        <v>50</v>
      </c>
      <c r="V13" s="12" t="s">
        <v>126</v>
      </c>
      <c r="W13" s="12" t="s">
        <v>127</v>
      </c>
      <c r="X13" s="13">
        <v>66788</v>
      </c>
    </row>
    <row r="14" spans="1:24" x14ac:dyDescent="0.3">
      <c r="A14" s="2">
        <v>44312</v>
      </c>
      <c r="B14" s="3">
        <v>140</v>
      </c>
      <c r="C14" s="4" t="s">
        <v>44</v>
      </c>
      <c r="D14" s="4" t="s">
        <v>90</v>
      </c>
      <c r="E14" s="4" t="s">
        <v>81</v>
      </c>
      <c r="F14" s="9">
        <v>3120.58</v>
      </c>
      <c r="G14" s="9">
        <f t="shared" si="0"/>
        <v>1680.45</v>
      </c>
      <c r="H14" s="9">
        <v>34.950000000000003</v>
      </c>
      <c r="I14" s="9">
        <v>451.24</v>
      </c>
      <c r="J14" s="9">
        <v>222.4</v>
      </c>
      <c r="K14" s="9">
        <v>41.82</v>
      </c>
      <c r="L14" s="9">
        <v>901</v>
      </c>
      <c r="M14" s="9">
        <v>19.04</v>
      </c>
      <c r="N14" s="9">
        <v>10</v>
      </c>
      <c r="O14" s="9">
        <v>0</v>
      </c>
      <c r="P14" s="4" t="s">
        <v>47</v>
      </c>
      <c r="Q14" s="4" t="s">
        <v>48</v>
      </c>
      <c r="R14" s="4" t="s">
        <v>49</v>
      </c>
      <c r="S14" s="4" t="s">
        <v>50</v>
      </c>
      <c r="T14" s="4" t="s">
        <v>51</v>
      </c>
      <c r="U14" s="4" t="s">
        <v>50</v>
      </c>
      <c r="V14" s="12" t="s">
        <v>128</v>
      </c>
      <c r="W14" s="12" t="s">
        <v>129</v>
      </c>
      <c r="X14" s="13">
        <v>74894</v>
      </c>
    </row>
    <row r="15" spans="1:24" x14ac:dyDescent="0.3">
      <c r="A15" s="2">
        <v>44312</v>
      </c>
      <c r="B15" s="3">
        <v>140</v>
      </c>
      <c r="C15" s="4" t="s">
        <v>44</v>
      </c>
      <c r="D15" s="4" t="s">
        <v>82</v>
      </c>
      <c r="E15" s="4" t="s">
        <v>83</v>
      </c>
      <c r="F15" s="9">
        <v>3144.25</v>
      </c>
      <c r="G15" s="9">
        <f t="shared" si="0"/>
        <v>1680.0600000000002</v>
      </c>
      <c r="H15" s="9">
        <v>35.22</v>
      </c>
      <c r="I15" s="9">
        <v>454.66</v>
      </c>
      <c r="J15" s="9">
        <v>207.87</v>
      </c>
      <c r="K15" s="9">
        <v>42.13</v>
      </c>
      <c r="L15" s="9">
        <v>901</v>
      </c>
      <c r="M15" s="9">
        <v>19.18</v>
      </c>
      <c r="N15" s="9">
        <v>20</v>
      </c>
      <c r="O15" s="9">
        <v>0</v>
      </c>
      <c r="P15" s="4" t="s">
        <v>47</v>
      </c>
      <c r="Q15" s="4" t="s">
        <v>48</v>
      </c>
      <c r="R15" s="4" t="s">
        <v>49</v>
      </c>
      <c r="S15" s="4" t="s">
        <v>50</v>
      </c>
      <c r="T15" s="4" t="s">
        <v>51</v>
      </c>
      <c r="U15" s="4" t="s">
        <v>50</v>
      </c>
      <c r="V15" s="12" t="s">
        <v>130</v>
      </c>
      <c r="W15" s="12" t="s">
        <v>131</v>
      </c>
      <c r="X15" s="13">
        <v>75462</v>
      </c>
    </row>
    <row r="16" spans="1:24" x14ac:dyDescent="0.3">
      <c r="A16" s="2">
        <v>44312</v>
      </c>
      <c r="B16" s="3">
        <v>140</v>
      </c>
      <c r="C16" s="4" t="s">
        <v>44</v>
      </c>
      <c r="D16" s="4" t="s">
        <v>52</v>
      </c>
      <c r="E16" s="4" t="s">
        <v>53</v>
      </c>
      <c r="F16" s="9">
        <v>2500</v>
      </c>
      <c r="G16" s="9">
        <f t="shared" si="0"/>
        <v>1252.9099999999999</v>
      </c>
      <c r="H16" s="9">
        <v>28</v>
      </c>
      <c r="I16" s="9">
        <v>361.5</v>
      </c>
      <c r="J16" s="9">
        <v>180.16</v>
      </c>
      <c r="K16" s="9">
        <v>33.5</v>
      </c>
      <c r="L16" s="9">
        <v>614.5</v>
      </c>
      <c r="M16" s="9">
        <v>15.25</v>
      </c>
      <c r="N16" s="9">
        <v>20</v>
      </c>
      <c r="O16" s="9">
        <v>0</v>
      </c>
      <c r="P16" s="4" t="s">
        <v>47</v>
      </c>
      <c r="Q16" s="4" t="s">
        <v>48</v>
      </c>
      <c r="R16" s="4" t="s">
        <v>49</v>
      </c>
      <c r="S16" s="4" t="s">
        <v>50</v>
      </c>
      <c r="T16" s="4" t="s">
        <v>51</v>
      </c>
      <c r="U16" s="4" t="s">
        <v>50</v>
      </c>
      <c r="V16" s="12" t="s">
        <v>132</v>
      </c>
      <c r="W16" s="12" t="s">
        <v>133</v>
      </c>
      <c r="X16" s="13">
        <v>60000</v>
      </c>
    </row>
    <row r="17" spans="1:24" x14ac:dyDescent="0.3">
      <c r="A17" s="2">
        <v>44312</v>
      </c>
      <c r="B17" s="3">
        <v>140</v>
      </c>
      <c r="C17" s="4" t="s">
        <v>44</v>
      </c>
      <c r="D17" s="4" t="s">
        <v>54</v>
      </c>
      <c r="E17" s="4" t="s">
        <v>55</v>
      </c>
      <c r="F17" s="9">
        <v>2722.88</v>
      </c>
      <c r="G17" s="9">
        <f t="shared" si="0"/>
        <v>1590.29</v>
      </c>
      <c r="H17" s="9">
        <v>30.5</v>
      </c>
      <c r="I17" s="9">
        <v>393.73</v>
      </c>
      <c r="J17" s="9">
        <v>191.96</v>
      </c>
      <c r="K17" s="9">
        <v>36.49</v>
      </c>
      <c r="L17" s="9">
        <v>901</v>
      </c>
      <c r="M17" s="9">
        <v>16.61</v>
      </c>
      <c r="N17" s="9">
        <v>20</v>
      </c>
      <c r="O17" s="9">
        <v>0</v>
      </c>
      <c r="P17" s="4" t="s">
        <v>47</v>
      </c>
      <c r="Q17" s="4" t="s">
        <v>48</v>
      </c>
      <c r="R17" s="4" t="s">
        <v>49</v>
      </c>
      <c r="S17" s="4" t="s">
        <v>50</v>
      </c>
      <c r="T17" s="4" t="s">
        <v>51</v>
      </c>
      <c r="U17" s="4" t="s">
        <v>50</v>
      </c>
      <c r="V17" s="12" t="s">
        <v>134</v>
      </c>
      <c r="W17" s="12" t="s">
        <v>135</v>
      </c>
      <c r="X17" s="13">
        <v>65349</v>
      </c>
    </row>
    <row r="18" spans="1:24" x14ac:dyDescent="0.3">
      <c r="A18" s="2">
        <v>44312</v>
      </c>
      <c r="B18" s="3">
        <v>140</v>
      </c>
      <c r="C18" s="4" t="s">
        <v>44</v>
      </c>
      <c r="D18" s="4" t="s">
        <v>62</v>
      </c>
      <c r="E18" s="4" t="s">
        <v>63</v>
      </c>
      <c r="F18" s="9">
        <v>1935.38</v>
      </c>
      <c r="G18" s="9">
        <f t="shared" si="0"/>
        <v>1100.46</v>
      </c>
      <c r="H18" s="9">
        <v>21.68</v>
      </c>
      <c r="I18" s="9">
        <v>279.86</v>
      </c>
      <c r="J18" s="9">
        <v>126.68</v>
      </c>
      <c r="K18" s="9">
        <v>25.93</v>
      </c>
      <c r="L18" s="9">
        <v>614.5</v>
      </c>
      <c r="M18" s="9">
        <v>11.81</v>
      </c>
      <c r="N18" s="9">
        <v>20</v>
      </c>
      <c r="O18" s="9">
        <v>0</v>
      </c>
      <c r="P18" s="4" t="s">
        <v>47</v>
      </c>
      <c r="Q18" s="4" t="s">
        <v>48</v>
      </c>
      <c r="R18" s="4" t="s">
        <v>49</v>
      </c>
      <c r="S18" s="4" t="s">
        <v>50</v>
      </c>
      <c r="T18" s="4" t="s">
        <v>51</v>
      </c>
      <c r="U18" s="4" t="s">
        <v>50</v>
      </c>
      <c r="V18" s="12" t="s">
        <v>136</v>
      </c>
      <c r="W18" s="12" t="s">
        <v>137</v>
      </c>
      <c r="X18" s="13">
        <v>46449</v>
      </c>
    </row>
    <row r="19" spans="1:24" x14ac:dyDescent="0.3">
      <c r="A19" s="2">
        <v>44312</v>
      </c>
      <c r="B19" s="3">
        <v>140</v>
      </c>
      <c r="C19" s="4" t="s">
        <v>44</v>
      </c>
      <c r="D19" s="4" t="s">
        <v>76</v>
      </c>
      <c r="E19" s="4" t="s">
        <v>77</v>
      </c>
      <c r="F19" s="9">
        <v>2500</v>
      </c>
      <c r="G19" s="9">
        <f t="shared" si="0"/>
        <v>1532.95</v>
      </c>
      <c r="H19" s="9">
        <v>28</v>
      </c>
      <c r="I19" s="9">
        <v>361.5</v>
      </c>
      <c r="J19" s="9">
        <v>173.7</v>
      </c>
      <c r="K19" s="9">
        <v>33.5</v>
      </c>
      <c r="L19" s="9">
        <v>901</v>
      </c>
      <c r="M19" s="9">
        <v>15.25</v>
      </c>
      <c r="N19" s="9">
        <v>20</v>
      </c>
      <c r="O19" s="9">
        <v>0</v>
      </c>
      <c r="P19" s="4" t="s">
        <v>47</v>
      </c>
      <c r="Q19" s="4" t="s">
        <v>48</v>
      </c>
      <c r="R19" s="4" t="s">
        <v>49</v>
      </c>
      <c r="S19" s="4" t="s">
        <v>50</v>
      </c>
      <c r="T19" s="4" t="s">
        <v>51</v>
      </c>
      <c r="U19" s="4" t="s">
        <v>50</v>
      </c>
      <c r="V19" s="12" t="s">
        <v>117</v>
      </c>
      <c r="W19" s="12" t="s">
        <v>118</v>
      </c>
      <c r="X19" s="13">
        <v>60000</v>
      </c>
    </row>
    <row r="20" spans="1:24" x14ac:dyDescent="0.3">
      <c r="A20" s="2">
        <v>44312</v>
      </c>
      <c r="B20" s="3">
        <v>140</v>
      </c>
      <c r="C20" s="4" t="s">
        <v>44</v>
      </c>
      <c r="D20" s="4" t="s">
        <v>84</v>
      </c>
      <c r="E20" s="4" t="s">
        <v>85</v>
      </c>
      <c r="F20" s="9">
        <v>1875</v>
      </c>
      <c r="G20" s="9">
        <f t="shared" si="0"/>
        <v>1066.8900000000001</v>
      </c>
      <c r="H20" s="9">
        <v>21</v>
      </c>
      <c r="I20" s="9">
        <v>271.13</v>
      </c>
      <c r="J20" s="9">
        <v>123.69</v>
      </c>
      <c r="K20" s="9">
        <v>25.13</v>
      </c>
      <c r="L20" s="9">
        <v>614.5</v>
      </c>
      <c r="M20" s="9">
        <v>11.44</v>
      </c>
      <c r="N20" s="9">
        <v>0</v>
      </c>
      <c r="O20" s="9">
        <v>0</v>
      </c>
      <c r="P20" s="4" t="s">
        <v>47</v>
      </c>
      <c r="Q20" s="4" t="s">
        <v>48</v>
      </c>
      <c r="R20" s="4" t="s">
        <v>49</v>
      </c>
      <c r="S20" s="4" t="s">
        <v>50</v>
      </c>
      <c r="T20" s="4" t="s">
        <v>51</v>
      </c>
      <c r="U20" s="4" t="s">
        <v>50</v>
      </c>
      <c r="V20" s="12" t="s">
        <v>138</v>
      </c>
      <c r="W20" s="12" t="s">
        <v>110</v>
      </c>
      <c r="X20" s="13">
        <v>45000</v>
      </c>
    </row>
    <row r="21" spans="1:24" x14ac:dyDescent="0.3">
      <c r="A21" s="2">
        <v>44312</v>
      </c>
      <c r="B21" s="3">
        <v>140</v>
      </c>
      <c r="C21" s="4" t="s">
        <v>44</v>
      </c>
      <c r="D21" s="4" t="s">
        <v>91</v>
      </c>
      <c r="E21" s="4" t="s">
        <v>92</v>
      </c>
      <c r="F21" s="9">
        <v>2500</v>
      </c>
      <c r="G21" s="9">
        <f t="shared" si="0"/>
        <v>1230.99</v>
      </c>
      <c r="H21" s="9">
        <v>28</v>
      </c>
      <c r="I21" s="9">
        <v>361.5</v>
      </c>
      <c r="J21" s="9">
        <v>178.24</v>
      </c>
      <c r="K21" s="9">
        <v>33.5</v>
      </c>
      <c r="L21" s="9">
        <v>614.5</v>
      </c>
      <c r="M21" s="9">
        <v>15.25</v>
      </c>
      <c r="N21" s="9">
        <v>0</v>
      </c>
      <c r="O21" s="9">
        <v>0</v>
      </c>
      <c r="P21" s="4" t="s">
        <v>58</v>
      </c>
      <c r="Q21" s="4" t="s">
        <v>48</v>
      </c>
      <c r="R21" s="4" t="s">
        <v>59</v>
      </c>
      <c r="S21" s="4" t="s">
        <v>50</v>
      </c>
      <c r="T21" s="4" t="s">
        <v>60</v>
      </c>
      <c r="U21" s="4" t="s">
        <v>61</v>
      </c>
      <c r="V21" s="12" t="s">
        <v>139</v>
      </c>
      <c r="W21" s="12" t="s">
        <v>118</v>
      </c>
      <c r="X21" s="13">
        <v>60000</v>
      </c>
    </row>
    <row r="22" spans="1:24" x14ac:dyDescent="0.3">
      <c r="A22" s="2">
        <v>44312</v>
      </c>
      <c r="B22" s="3">
        <v>140</v>
      </c>
      <c r="C22" s="4" t="s">
        <v>44</v>
      </c>
      <c r="D22" s="4" t="s">
        <v>56</v>
      </c>
      <c r="E22" s="4" t="s">
        <v>57</v>
      </c>
      <c r="F22" s="9">
        <v>2767.21</v>
      </c>
      <c r="G22" s="9">
        <f t="shared" si="0"/>
        <v>1601.52</v>
      </c>
      <c r="H22" s="9">
        <v>30.99</v>
      </c>
      <c r="I22" s="9">
        <v>400.14</v>
      </c>
      <c r="J22" s="9">
        <v>195.43</v>
      </c>
      <c r="K22" s="9">
        <v>37.08</v>
      </c>
      <c r="L22" s="9">
        <v>901</v>
      </c>
      <c r="M22" s="9">
        <v>16.88</v>
      </c>
      <c r="N22" s="9">
        <v>20</v>
      </c>
      <c r="O22" s="9">
        <v>0</v>
      </c>
      <c r="P22" s="4" t="s">
        <v>58</v>
      </c>
      <c r="Q22" s="4" t="s">
        <v>48</v>
      </c>
      <c r="R22" s="4" t="s">
        <v>59</v>
      </c>
      <c r="S22" s="4" t="s">
        <v>50</v>
      </c>
      <c r="T22" s="4" t="s">
        <v>60</v>
      </c>
      <c r="U22" s="4" t="s">
        <v>61</v>
      </c>
      <c r="V22" s="12" t="s">
        <v>140</v>
      </c>
      <c r="W22" s="12" t="s">
        <v>141</v>
      </c>
      <c r="X22" s="13">
        <v>66413</v>
      </c>
    </row>
    <row r="23" spans="1:24" x14ac:dyDescent="0.3">
      <c r="A23" s="2">
        <v>44312</v>
      </c>
      <c r="B23" s="3">
        <v>140</v>
      </c>
      <c r="C23" s="4" t="s">
        <v>44</v>
      </c>
      <c r="D23" s="4" t="s">
        <v>70</v>
      </c>
      <c r="E23" s="4" t="s">
        <v>71</v>
      </c>
      <c r="F23" s="9">
        <v>2500</v>
      </c>
      <c r="G23" s="9">
        <f t="shared" si="0"/>
        <v>1245.9099999999999</v>
      </c>
      <c r="H23" s="9">
        <v>28</v>
      </c>
      <c r="I23" s="9">
        <v>361.5</v>
      </c>
      <c r="J23" s="9">
        <v>173.16</v>
      </c>
      <c r="K23" s="9">
        <v>33.5</v>
      </c>
      <c r="L23" s="9">
        <v>614.5</v>
      </c>
      <c r="M23" s="9">
        <v>15.25</v>
      </c>
      <c r="N23" s="9">
        <v>20</v>
      </c>
      <c r="O23" s="9">
        <v>0</v>
      </c>
      <c r="P23" s="4" t="s">
        <v>47</v>
      </c>
      <c r="Q23" s="4" t="s">
        <v>48</v>
      </c>
      <c r="R23" s="4" t="s">
        <v>49</v>
      </c>
      <c r="S23" s="4" t="s">
        <v>50</v>
      </c>
      <c r="T23" s="4" t="s">
        <v>51</v>
      </c>
      <c r="U23" s="4" t="s">
        <v>50</v>
      </c>
      <c r="V23" s="12" t="s">
        <v>142</v>
      </c>
      <c r="W23" s="12" t="s">
        <v>143</v>
      </c>
      <c r="X23" s="13">
        <v>60000</v>
      </c>
    </row>
    <row r="24" spans="1:24" x14ac:dyDescent="0.3">
      <c r="A24" s="2">
        <v>44312</v>
      </c>
      <c r="B24" s="3">
        <v>140</v>
      </c>
      <c r="C24" s="4" t="s">
        <v>44</v>
      </c>
      <c r="D24" s="4" t="s">
        <v>97</v>
      </c>
      <c r="E24" s="4" t="s">
        <v>71</v>
      </c>
      <c r="F24" s="9">
        <v>2706.25</v>
      </c>
      <c r="G24" s="9">
        <f t="shared" si="0"/>
        <v>1018.9200000000001</v>
      </c>
      <c r="H24" s="9">
        <v>30.31</v>
      </c>
      <c r="I24" s="9">
        <v>350.73</v>
      </c>
      <c r="J24" s="9">
        <v>201.02</v>
      </c>
      <c r="K24" s="9">
        <v>36.26</v>
      </c>
      <c r="L24" s="9">
        <v>343.5</v>
      </c>
      <c r="M24" s="9">
        <v>16.510000000000002</v>
      </c>
      <c r="N24" s="9">
        <v>0</v>
      </c>
      <c r="O24" s="9">
        <v>40.590000000000003</v>
      </c>
      <c r="P24" s="4" t="s">
        <v>47</v>
      </c>
      <c r="Q24" s="4" t="s">
        <v>48</v>
      </c>
      <c r="R24" s="4" t="s">
        <v>49</v>
      </c>
      <c r="S24" s="4" t="s">
        <v>50</v>
      </c>
      <c r="T24" s="4" t="s">
        <v>51</v>
      </c>
      <c r="U24" s="4" t="s">
        <v>50</v>
      </c>
      <c r="V24" s="12" t="s">
        <v>144</v>
      </c>
      <c r="W24" s="12" t="s">
        <v>145</v>
      </c>
      <c r="X24" s="13">
        <v>64950</v>
      </c>
    </row>
    <row r="25" spans="1:24" x14ac:dyDescent="0.3">
      <c r="A25" s="2">
        <v>44312</v>
      </c>
      <c r="B25" s="3">
        <v>140</v>
      </c>
      <c r="C25" s="4" t="s">
        <v>44</v>
      </c>
      <c r="D25" s="4" t="s">
        <v>86</v>
      </c>
      <c r="E25" s="4" t="s">
        <v>87</v>
      </c>
      <c r="F25" s="9">
        <v>3544</v>
      </c>
      <c r="G25" s="9">
        <f t="shared" si="0"/>
        <v>1453.5</v>
      </c>
      <c r="H25" s="9">
        <v>39.69</v>
      </c>
      <c r="I25" s="9">
        <v>512.46</v>
      </c>
      <c r="J25" s="9">
        <v>269.24</v>
      </c>
      <c r="K25" s="9">
        <v>47.49</v>
      </c>
      <c r="L25" s="9">
        <v>543</v>
      </c>
      <c r="M25" s="9">
        <v>21.62</v>
      </c>
      <c r="N25" s="9">
        <v>20</v>
      </c>
      <c r="O25" s="9">
        <v>0</v>
      </c>
      <c r="P25" s="4" t="s">
        <v>47</v>
      </c>
      <c r="Q25" s="4" t="s">
        <v>48</v>
      </c>
      <c r="R25" s="4" t="s">
        <v>49</v>
      </c>
      <c r="S25" s="4" t="s">
        <v>50</v>
      </c>
      <c r="T25" s="4" t="s">
        <v>51</v>
      </c>
      <c r="U25" s="4" t="s">
        <v>50</v>
      </c>
      <c r="V25" s="12" t="s">
        <v>146</v>
      </c>
      <c r="W25" s="12" t="s">
        <v>147</v>
      </c>
      <c r="X25" s="13">
        <v>85056</v>
      </c>
    </row>
    <row r="26" spans="1:24" x14ac:dyDescent="0.3">
      <c r="A26" s="2">
        <v>44312</v>
      </c>
      <c r="B26" s="3">
        <v>140</v>
      </c>
      <c r="C26" s="4" t="s">
        <v>44</v>
      </c>
      <c r="D26" s="4" t="s">
        <v>72</v>
      </c>
      <c r="E26" s="4" t="s">
        <v>73</v>
      </c>
      <c r="F26" s="9">
        <v>2500</v>
      </c>
      <c r="G26" s="9">
        <f t="shared" si="0"/>
        <v>968.87</v>
      </c>
      <c r="H26" s="9">
        <v>28</v>
      </c>
      <c r="I26" s="9">
        <v>274</v>
      </c>
      <c r="J26" s="9">
        <v>187.12</v>
      </c>
      <c r="K26" s="9">
        <v>33.5</v>
      </c>
      <c r="L26" s="9">
        <v>343.5</v>
      </c>
      <c r="M26" s="9">
        <v>15.25</v>
      </c>
      <c r="N26" s="9">
        <v>0</v>
      </c>
      <c r="O26" s="9">
        <v>87.5</v>
      </c>
      <c r="P26" s="4" t="s">
        <v>47</v>
      </c>
      <c r="Q26" s="4" t="s">
        <v>48</v>
      </c>
      <c r="R26" s="4" t="s">
        <v>49</v>
      </c>
      <c r="S26" s="4" t="s">
        <v>50</v>
      </c>
      <c r="T26" s="4" t="s">
        <v>51</v>
      </c>
      <c r="U26" s="4" t="s">
        <v>50</v>
      </c>
      <c r="V26" s="12" t="s">
        <v>148</v>
      </c>
      <c r="W26" s="12" t="s">
        <v>118</v>
      </c>
      <c r="X26" s="13">
        <v>60000</v>
      </c>
    </row>
    <row r="27" spans="1:24" x14ac:dyDescent="0.3">
      <c r="A27" s="2">
        <v>44312</v>
      </c>
      <c r="B27" s="3">
        <v>140</v>
      </c>
      <c r="C27" s="4" t="s">
        <v>44</v>
      </c>
      <c r="D27" s="4" t="s">
        <v>68</v>
      </c>
      <c r="E27" s="4" t="s">
        <v>69</v>
      </c>
      <c r="F27" s="9">
        <v>2667.87</v>
      </c>
      <c r="G27" s="9">
        <f t="shared" si="0"/>
        <v>986.07999999999993</v>
      </c>
      <c r="H27" s="9">
        <v>27.16</v>
      </c>
      <c r="I27" s="9">
        <v>350.7</v>
      </c>
      <c r="J27" s="9">
        <v>197.43</v>
      </c>
      <c r="K27" s="9">
        <v>32.5</v>
      </c>
      <c r="L27" s="9">
        <v>343.5</v>
      </c>
      <c r="M27" s="9">
        <v>14.79</v>
      </c>
      <c r="N27" s="9">
        <v>20</v>
      </c>
      <c r="O27" s="9">
        <v>0</v>
      </c>
      <c r="P27" s="4" t="s">
        <v>47</v>
      </c>
      <c r="Q27" s="4" t="s">
        <v>48</v>
      </c>
      <c r="R27" s="4" t="s">
        <v>49</v>
      </c>
      <c r="S27" s="4" t="s">
        <v>50</v>
      </c>
      <c r="T27" s="4" t="s">
        <v>51</v>
      </c>
      <c r="U27" s="4" t="s">
        <v>50</v>
      </c>
      <c r="V27" s="12" t="s">
        <v>149</v>
      </c>
      <c r="W27" s="12" t="s">
        <v>112</v>
      </c>
      <c r="X27" s="13">
        <v>58208</v>
      </c>
    </row>
    <row r="28" spans="1:24" x14ac:dyDescent="0.3">
      <c r="A28" s="2">
        <v>44326</v>
      </c>
      <c r="B28" s="3">
        <v>140</v>
      </c>
      <c r="C28" s="4" t="s">
        <v>44</v>
      </c>
      <c r="D28" s="4" t="s">
        <v>64</v>
      </c>
      <c r="E28" s="4" t="s">
        <v>65</v>
      </c>
      <c r="F28" s="9">
        <v>2520.84</v>
      </c>
      <c r="G28" s="9">
        <f t="shared" si="0"/>
        <v>930.84</v>
      </c>
      <c r="H28" s="9">
        <v>25.67</v>
      </c>
      <c r="I28" s="9">
        <v>297</v>
      </c>
      <c r="J28" s="9">
        <v>190.6</v>
      </c>
      <c r="K28" s="9">
        <v>30.71</v>
      </c>
      <c r="L28" s="9">
        <v>338.5</v>
      </c>
      <c r="M28" s="9">
        <v>13.98</v>
      </c>
      <c r="N28" s="9">
        <v>0</v>
      </c>
      <c r="O28" s="9">
        <v>34.380000000000003</v>
      </c>
      <c r="P28" s="4" t="s">
        <v>47</v>
      </c>
      <c r="Q28" s="4" t="s">
        <v>48</v>
      </c>
      <c r="R28" s="4" t="s">
        <v>49</v>
      </c>
      <c r="S28" s="4" t="s">
        <v>50</v>
      </c>
      <c r="T28" s="4" t="s">
        <v>51</v>
      </c>
      <c r="U28" s="4" t="s">
        <v>50</v>
      </c>
      <c r="V28" s="12" t="s">
        <v>111</v>
      </c>
      <c r="W28" s="12" t="s">
        <v>112</v>
      </c>
      <c r="X28" s="13">
        <v>55000</v>
      </c>
    </row>
    <row r="29" spans="1:24" x14ac:dyDescent="0.3">
      <c r="A29" s="2">
        <v>44326</v>
      </c>
      <c r="B29" s="3">
        <v>140</v>
      </c>
      <c r="C29" s="4" t="s">
        <v>44</v>
      </c>
      <c r="D29" s="4" t="s">
        <v>45</v>
      </c>
      <c r="E29" s="4" t="s">
        <v>46</v>
      </c>
      <c r="F29" s="9">
        <v>3000</v>
      </c>
      <c r="G29" s="9">
        <f t="shared" si="0"/>
        <v>1092.24</v>
      </c>
      <c r="H29" s="9">
        <v>33.6</v>
      </c>
      <c r="I29" s="9">
        <v>373.8</v>
      </c>
      <c r="J29" s="9">
        <v>222.84</v>
      </c>
      <c r="K29" s="9">
        <v>40.200000000000003</v>
      </c>
      <c r="L29" s="9">
        <v>343.5</v>
      </c>
      <c r="M29" s="9">
        <v>18.3</v>
      </c>
      <c r="N29" s="9">
        <v>0</v>
      </c>
      <c r="O29" s="9">
        <v>60</v>
      </c>
      <c r="P29" s="4" t="s">
        <v>47</v>
      </c>
      <c r="Q29" s="4" t="s">
        <v>48</v>
      </c>
      <c r="R29" s="4" t="s">
        <v>49</v>
      </c>
      <c r="S29" s="4" t="s">
        <v>50</v>
      </c>
      <c r="T29" s="4" t="s">
        <v>51</v>
      </c>
      <c r="U29" s="4" t="s">
        <v>50</v>
      </c>
    </row>
    <row r="30" spans="1:24" x14ac:dyDescent="0.3">
      <c r="A30" s="2">
        <v>44326</v>
      </c>
      <c r="B30" s="3">
        <v>140</v>
      </c>
      <c r="C30" s="4" t="s">
        <v>44</v>
      </c>
      <c r="D30" s="4" t="s">
        <v>74</v>
      </c>
      <c r="E30" s="4" t="s">
        <v>75</v>
      </c>
      <c r="F30" s="9">
        <v>2500</v>
      </c>
      <c r="G30" s="9">
        <f t="shared" si="0"/>
        <v>1247.08</v>
      </c>
      <c r="H30" s="9">
        <v>28</v>
      </c>
      <c r="I30" s="9">
        <v>361.5</v>
      </c>
      <c r="J30" s="9">
        <v>174.33</v>
      </c>
      <c r="K30" s="9">
        <v>33.5</v>
      </c>
      <c r="L30" s="9">
        <v>614.5</v>
      </c>
      <c r="M30" s="9">
        <v>15.25</v>
      </c>
      <c r="N30" s="9">
        <v>20</v>
      </c>
      <c r="O30" s="9">
        <v>0</v>
      </c>
      <c r="P30" s="4" t="s">
        <v>47</v>
      </c>
      <c r="Q30" s="4" t="s">
        <v>48</v>
      </c>
      <c r="R30" s="4" t="s">
        <v>49</v>
      </c>
      <c r="S30" s="4" t="s">
        <v>50</v>
      </c>
      <c r="T30" s="4" t="s">
        <v>51</v>
      </c>
      <c r="U30" s="4" t="s">
        <v>50</v>
      </c>
    </row>
    <row r="31" spans="1:24" x14ac:dyDescent="0.3">
      <c r="A31" s="2">
        <v>44326</v>
      </c>
      <c r="B31" s="3">
        <v>140</v>
      </c>
      <c r="C31" s="4" t="s">
        <v>44</v>
      </c>
      <c r="D31" s="4" t="s">
        <v>78</v>
      </c>
      <c r="E31" s="4" t="s">
        <v>79</v>
      </c>
      <c r="F31" s="9">
        <v>2500</v>
      </c>
      <c r="G31" s="9">
        <f t="shared" si="0"/>
        <v>1235.0999999999999</v>
      </c>
      <c r="H31" s="9">
        <v>28</v>
      </c>
      <c r="I31" s="9">
        <v>336.5</v>
      </c>
      <c r="J31" s="9">
        <v>182.35</v>
      </c>
      <c r="K31" s="9">
        <v>33.5</v>
      </c>
      <c r="L31" s="9">
        <v>614.5</v>
      </c>
      <c r="M31" s="9">
        <v>15.25</v>
      </c>
      <c r="N31" s="9">
        <v>0</v>
      </c>
      <c r="O31" s="9">
        <v>25</v>
      </c>
      <c r="P31" s="4" t="s">
        <v>47</v>
      </c>
      <c r="Q31" s="4" t="s">
        <v>48</v>
      </c>
      <c r="R31" s="4" t="s">
        <v>49</v>
      </c>
      <c r="S31" s="4" t="s">
        <v>50</v>
      </c>
      <c r="T31" s="4" t="s">
        <v>51</v>
      </c>
      <c r="U31" s="4" t="s">
        <v>50</v>
      </c>
    </row>
    <row r="32" spans="1:24" x14ac:dyDescent="0.3">
      <c r="A32" s="2">
        <v>44326</v>
      </c>
      <c r="B32" s="3">
        <v>140</v>
      </c>
      <c r="C32" s="4" t="s">
        <v>44</v>
      </c>
      <c r="D32" s="4" t="s">
        <v>98</v>
      </c>
      <c r="E32" s="4" t="s">
        <v>99</v>
      </c>
      <c r="F32" s="9">
        <v>2707.92</v>
      </c>
      <c r="G32" s="9">
        <f t="shared" si="0"/>
        <v>1296.3899999999999</v>
      </c>
      <c r="H32" s="9">
        <v>30.33</v>
      </c>
      <c r="I32" s="9">
        <v>391.57</v>
      </c>
      <c r="J32" s="9">
        <v>187.18</v>
      </c>
      <c r="K32" s="9">
        <v>36.29</v>
      </c>
      <c r="L32" s="9">
        <v>614.5</v>
      </c>
      <c r="M32" s="9">
        <v>16.52</v>
      </c>
      <c r="N32" s="9">
        <v>20</v>
      </c>
      <c r="O32" s="9">
        <v>0</v>
      </c>
      <c r="P32" s="4" t="s">
        <v>47</v>
      </c>
      <c r="Q32" s="4" t="s">
        <v>48</v>
      </c>
      <c r="R32" s="4" t="s">
        <v>49</v>
      </c>
      <c r="S32" s="4" t="s">
        <v>50</v>
      </c>
      <c r="T32" s="4" t="s">
        <v>51</v>
      </c>
      <c r="U32" s="4" t="s">
        <v>50</v>
      </c>
    </row>
    <row r="33" spans="1:21" x14ac:dyDescent="0.3">
      <c r="A33" s="2">
        <v>44326</v>
      </c>
      <c r="B33" s="3">
        <v>140</v>
      </c>
      <c r="C33" s="4" t="s">
        <v>44</v>
      </c>
      <c r="D33" s="4" t="s">
        <v>66</v>
      </c>
      <c r="E33" s="4" t="s">
        <v>67</v>
      </c>
      <c r="F33" s="9">
        <v>2500</v>
      </c>
      <c r="G33" s="9">
        <f t="shared" si="0"/>
        <v>629.94000000000005</v>
      </c>
      <c r="H33" s="9">
        <v>28</v>
      </c>
      <c r="I33" s="9">
        <v>311.5</v>
      </c>
      <c r="J33" s="9">
        <v>191.69</v>
      </c>
      <c r="K33" s="9">
        <v>33.5</v>
      </c>
      <c r="L33" s="9">
        <v>0</v>
      </c>
      <c r="M33" s="9">
        <v>15.25</v>
      </c>
      <c r="N33" s="9">
        <v>0</v>
      </c>
      <c r="O33" s="9">
        <v>50</v>
      </c>
      <c r="P33" s="4" t="s">
        <v>47</v>
      </c>
      <c r="Q33" s="4" t="s">
        <v>48</v>
      </c>
      <c r="R33" s="4" t="s">
        <v>49</v>
      </c>
      <c r="S33" s="4" t="s">
        <v>50</v>
      </c>
      <c r="T33" s="4" t="s">
        <v>51</v>
      </c>
      <c r="U33" s="4" t="s">
        <v>50</v>
      </c>
    </row>
    <row r="34" spans="1:21" x14ac:dyDescent="0.3">
      <c r="A34" s="2">
        <v>44326</v>
      </c>
      <c r="B34" s="3">
        <v>140</v>
      </c>
      <c r="C34" s="4" t="s">
        <v>44</v>
      </c>
      <c r="D34" s="4" t="s">
        <v>88</v>
      </c>
      <c r="E34" s="4" t="s">
        <v>89</v>
      </c>
      <c r="F34" s="9">
        <v>3793.13</v>
      </c>
      <c r="G34" s="9">
        <f t="shared" ref="G34:G65" si="1">SUM(H34:O34)</f>
        <v>1852.22</v>
      </c>
      <c r="H34" s="9">
        <v>42.48</v>
      </c>
      <c r="I34" s="9">
        <v>548.49</v>
      </c>
      <c r="J34" s="9">
        <v>276.27999999999997</v>
      </c>
      <c r="K34" s="9">
        <v>50.83</v>
      </c>
      <c r="L34" s="9">
        <v>901</v>
      </c>
      <c r="M34" s="9">
        <v>23.14</v>
      </c>
      <c r="N34" s="9">
        <v>10</v>
      </c>
      <c r="O34" s="9">
        <v>0</v>
      </c>
      <c r="P34" s="4" t="s">
        <v>47</v>
      </c>
      <c r="Q34" s="4" t="s">
        <v>48</v>
      </c>
      <c r="R34" s="4" t="s">
        <v>49</v>
      </c>
      <c r="S34" s="4" t="s">
        <v>50</v>
      </c>
      <c r="T34" s="4" t="s">
        <v>51</v>
      </c>
      <c r="U34" s="4" t="s">
        <v>50</v>
      </c>
    </row>
    <row r="35" spans="1:21" x14ac:dyDescent="0.3">
      <c r="A35" s="2">
        <v>44326</v>
      </c>
      <c r="B35" s="3">
        <v>140</v>
      </c>
      <c r="C35" s="4" t="s">
        <v>44</v>
      </c>
      <c r="D35" s="4" t="s">
        <v>95</v>
      </c>
      <c r="E35" s="4" t="s">
        <v>96</v>
      </c>
      <c r="F35" s="9">
        <v>4379.38</v>
      </c>
      <c r="G35" s="9">
        <f t="shared" si="1"/>
        <v>1989.72</v>
      </c>
      <c r="H35" s="9">
        <v>49.05</v>
      </c>
      <c r="I35" s="9">
        <v>633.26</v>
      </c>
      <c r="J35" s="9">
        <v>301.02</v>
      </c>
      <c r="K35" s="9">
        <v>58.68</v>
      </c>
      <c r="L35" s="9">
        <v>901</v>
      </c>
      <c r="M35" s="9">
        <v>26.71</v>
      </c>
      <c r="N35" s="9">
        <v>20</v>
      </c>
      <c r="O35" s="9">
        <v>0</v>
      </c>
      <c r="P35" s="4" t="s">
        <v>47</v>
      </c>
      <c r="Q35" s="4" t="s">
        <v>48</v>
      </c>
      <c r="R35" s="4" t="s">
        <v>49</v>
      </c>
      <c r="S35" s="4" t="s">
        <v>50</v>
      </c>
      <c r="T35" s="4" t="s">
        <v>51</v>
      </c>
      <c r="U35" s="4" t="s">
        <v>50</v>
      </c>
    </row>
    <row r="36" spans="1:21" x14ac:dyDescent="0.3">
      <c r="A36" s="2">
        <v>44326</v>
      </c>
      <c r="B36" s="3">
        <v>140</v>
      </c>
      <c r="C36" s="4" t="s">
        <v>44</v>
      </c>
      <c r="D36" s="4" t="s">
        <v>80</v>
      </c>
      <c r="E36" s="4" t="s">
        <v>81</v>
      </c>
      <c r="F36" s="9">
        <v>2782.83</v>
      </c>
      <c r="G36" s="9">
        <f t="shared" si="1"/>
        <v>1601.3700000000001</v>
      </c>
      <c r="H36" s="9">
        <v>31.17</v>
      </c>
      <c r="I36" s="9">
        <v>305</v>
      </c>
      <c r="J36" s="9">
        <v>192.53</v>
      </c>
      <c r="K36" s="9">
        <v>37.29</v>
      </c>
      <c r="L36" s="9">
        <v>901</v>
      </c>
      <c r="M36" s="9">
        <v>16.98</v>
      </c>
      <c r="N36" s="9">
        <v>20</v>
      </c>
      <c r="O36" s="9">
        <v>97.4</v>
      </c>
      <c r="P36" s="4" t="s">
        <v>47</v>
      </c>
      <c r="Q36" s="4" t="s">
        <v>48</v>
      </c>
      <c r="R36" s="4" t="s">
        <v>49</v>
      </c>
      <c r="S36" s="4" t="s">
        <v>50</v>
      </c>
      <c r="T36" s="4" t="s">
        <v>51</v>
      </c>
      <c r="U36" s="4" t="s">
        <v>50</v>
      </c>
    </row>
    <row r="37" spans="1:21" x14ac:dyDescent="0.3">
      <c r="A37" s="2">
        <v>44326</v>
      </c>
      <c r="B37" s="3">
        <v>140</v>
      </c>
      <c r="C37" s="4" t="s">
        <v>44</v>
      </c>
      <c r="D37" s="4" t="s">
        <v>90</v>
      </c>
      <c r="E37" s="4" t="s">
        <v>81</v>
      </c>
      <c r="F37" s="9">
        <v>3120.58</v>
      </c>
      <c r="G37" s="9">
        <f t="shared" si="1"/>
        <v>1682.19</v>
      </c>
      <c r="H37" s="9">
        <v>34.950000000000003</v>
      </c>
      <c r="I37" s="9">
        <v>451.24</v>
      </c>
      <c r="J37" s="9">
        <v>224.14</v>
      </c>
      <c r="K37" s="9">
        <v>41.82</v>
      </c>
      <c r="L37" s="9">
        <v>901</v>
      </c>
      <c r="M37" s="9">
        <v>19.04</v>
      </c>
      <c r="N37" s="9">
        <v>10</v>
      </c>
      <c r="O37" s="9">
        <v>0</v>
      </c>
      <c r="P37" s="4" t="s">
        <v>47</v>
      </c>
      <c r="Q37" s="4" t="s">
        <v>48</v>
      </c>
      <c r="R37" s="4" t="s">
        <v>49</v>
      </c>
      <c r="S37" s="4" t="s">
        <v>50</v>
      </c>
      <c r="T37" s="4" t="s">
        <v>51</v>
      </c>
      <c r="U37" s="4" t="s">
        <v>50</v>
      </c>
    </row>
    <row r="38" spans="1:21" x14ac:dyDescent="0.3">
      <c r="A38" s="2">
        <v>44326</v>
      </c>
      <c r="B38" s="3">
        <v>140</v>
      </c>
      <c r="C38" s="4" t="s">
        <v>44</v>
      </c>
      <c r="D38" s="4" t="s">
        <v>82</v>
      </c>
      <c r="E38" s="4" t="s">
        <v>83</v>
      </c>
      <c r="F38" s="9">
        <v>3144.25</v>
      </c>
      <c r="G38" s="9">
        <f t="shared" si="1"/>
        <v>1681.07</v>
      </c>
      <c r="H38" s="9">
        <v>35.22</v>
      </c>
      <c r="I38" s="9">
        <v>454.66</v>
      </c>
      <c r="J38" s="9">
        <v>208.88</v>
      </c>
      <c r="K38" s="9">
        <v>42.13</v>
      </c>
      <c r="L38" s="9">
        <v>901</v>
      </c>
      <c r="M38" s="9">
        <v>19.18</v>
      </c>
      <c r="N38" s="9">
        <v>20</v>
      </c>
      <c r="O38" s="9">
        <v>0</v>
      </c>
      <c r="P38" s="4" t="s">
        <v>47</v>
      </c>
      <c r="Q38" s="4" t="s">
        <v>48</v>
      </c>
      <c r="R38" s="4" t="s">
        <v>49</v>
      </c>
      <c r="S38" s="4" t="s">
        <v>50</v>
      </c>
      <c r="T38" s="4" t="s">
        <v>51</v>
      </c>
      <c r="U38" s="4" t="s">
        <v>50</v>
      </c>
    </row>
    <row r="39" spans="1:21" x14ac:dyDescent="0.3">
      <c r="A39" s="2">
        <v>44326</v>
      </c>
      <c r="B39" s="3">
        <v>140</v>
      </c>
      <c r="C39" s="4" t="s">
        <v>44</v>
      </c>
      <c r="D39" s="4" t="s">
        <v>52</v>
      </c>
      <c r="E39" s="4" t="s">
        <v>53</v>
      </c>
      <c r="F39" s="9">
        <v>2500</v>
      </c>
      <c r="G39" s="9">
        <f t="shared" si="1"/>
        <v>1253.3800000000001</v>
      </c>
      <c r="H39" s="9">
        <v>28</v>
      </c>
      <c r="I39" s="9">
        <v>361.5</v>
      </c>
      <c r="J39" s="9">
        <v>180.63</v>
      </c>
      <c r="K39" s="9">
        <v>33.5</v>
      </c>
      <c r="L39" s="9">
        <v>614.5</v>
      </c>
      <c r="M39" s="9">
        <v>15.25</v>
      </c>
      <c r="N39" s="9">
        <v>20</v>
      </c>
      <c r="O39" s="9">
        <v>0</v>
      </c>
      <c r="P39" s="4" t="s">
        <v>47</v>
      </c>
      <c r="Q39" s="4" t="s">
        <v>48</v>
      </c>
      <c r="R39" s="4" t="s">
        <v>49</v>
      </c>
      <c r="S39" s="4" t="s">
        <v>50</v>
      </c>
      <c r="T39" s="4" t="s">
        <v>51</v>
      </c>
      <c r="U39" s="4" t="s">
        <v>50</v>
      </c>
    </row>
    <row r="40" spans="1:21" x14ac:dyDescent="0.3">
      <c r="A40" s="2">
        <v>44326</v>
      </c>
      <c r="B40" s="3">
        <v>140</v>
      </c>
      <c r="C40" s="4" t="s">
        <v>44</v>
      </c>
      <c r="D40" s="4" t="s">
        <v>54</v>
      </c>
      <c r="E40" s="4" t="s">
        <v>55</v>
      </c>
      <c r="F40" s="9">
        <v>2722.88</v>
      </c>
      <c r="G40" s="9">
        <f t="shared" si="1"/>
        <v>1591.2499999999998</v>
      </c>
      <c r="H40" s="9">
        <v>30.5</v>
      </c>
      <c r="I40" s="9">
        <v>393.73</v>
      </c>
      <c r="J40" s="9">
        <v>192.92</v>
      </c>
      <c r="K40" s="9">
        <v>36.49</v>
      </c>
      <c r="L40" s="9">
        <v>901</v>
      </c>
      <c r="M40" s="9">
        <v>16.61</v>
      </c>
      <c r="N40" s="9">
        <v>20</v>
      </c>
      <c r="O40" s="9">
        <v>0</v>
      </c>
      <c r="P40" s="4" t="s">
        <v>47</v>
      </c>
      <c r="Q40" s="4" t="s">
        <v>48</v>
      </c>
      <c r="R40" s="4" t="s">
        <v>49</v>
      </c>
      <c r="S40" s="4" t="s">
        <v>50</v>
      </c>
      <c r="T40" s="4" t="s">
        <v>51</v>
      </c>
      <c r="U40" s="4" t="s">
        <v>50</v>
      </c>
    </row>
    <row r="41" spans="1:21" x14ac:dyDescent="0.3">
      <c r="A41" s="2">
        <v>44326</v>
      </c>
      <c r="B41" s="3">
        <v>140</v>
      </c>
      <c r="C41" s="4" t="s">
        <v>44</v>
      </c>
      <c r="D41" s="4" t="s">
        <v>62</v>
      </c>
      <c r="E41" s="4" t="s">
        <v>63</v>
      </c>
      <c r="F41" s="9">
        <v>1935.38</v>
      </c>
      <c r="G41" s="9">
        <f t="shared" si="1"/>
        <v>1102.52</v>
      </c>
      <c r="H41" s="9">
        <v>21.68</v>
      </c>
      <c r="I41" s="9">
        <v>279.86</v>
      </c>
      <c r="J41" s="9">
        <v>128.74</v>
      </c>
      <c r="K41" s="9">
        <v>25.93</v>
      </c>
      <c r="L41" s="9">
        <v>614.5</v>
      </c>
      <c r="M41" s="9">
        <v>11.81</v>
      </c>
      <c r="N41" s="9">
        <v>20</v>
      </c>
      <c r="O41" s="9">
        <v>0</v>
      </c>
      <c r="P41" s="4" t="s">
        <v>47</v>
      </c>
      <c r="Q41" s="4" t="s">
        <v>48</v>
      </c>
      <c r="R41" s="4" t="s">
        <v>49</v>
      </c>
      <c r="S41" s="4" t="s">
        <v>50</v>
      </c>
      <c r="T41" s="4" t="s">
        <v>51</v>
      </c>
      <c r="U41" s="4" t="s">
        <v>50</v>
      </c>
    </row>
    <row r="42" spans="1:21" x14ac:dyDescent="0.3">
      <c r="A42" s="2">
        <v>44326</v>
      </c>
      <c r="B42" s="3">
        <v>140</v>
      </c>
      <c r="C42" s="4" t="s">
        <v>44</v>
      </c>
      <c r="D42" s="4" t="s">
        <v>76</v>
      </c>
      <c r="E42" s="4" t="s">
        <v>77</v>
      </c>
      <c r="F42" s="9">
        <v>2500</v>
      </c>
      <c r="G42" s="9">
        <f t="shared" si="1"/>
        <v>1533.31</v>
      </c>
      <c r="H42" s="9">
        <v>28</v>
      </c>
      <c r="I42" s="9">
        <v>361.5</v>
      </c>
      <c r="J42" s="9">
        <v>174.06</v>
      </c>
      <c r="K42" s="9">
        <v>33.5</v>
      </c>
      <c r="L42" s="9">
        <v>901</v>
      </c>
      <c r="M42" s="9">
        <v>15.25</v>
      </c>
      <c r="N42" s="9">
        <v>20</v>
      </c>
      <c r="O42" s="9">
        <v>0</v>
      </c>
      <c r="P42" s="4" t="s">
        <v>47</v>
      </c>
      <c r="Q42" s="4" t="s">
        <v>48</v>
      </c>
      <c r="R42" s="4" t="s">
        <v>49</v>
      </c>
      <c r="S42" s="4" t="s">
        <v>50</v>
      </c>
      <c r="T42" s="4" t="s">
        <v>51</v>
      </c>
      <c r="U42" s="4" t="s">
        <v>50</v>
      </c>
    </row>
    <row r="43" spans="1:21" x14ac:dyDescent="0.3">
      <c r="A43" s="2">
        <v>44326</v>
      </c>
      <c r="B43" s="3">
        <v>140</v>
      </c>
      <c r="C43" s="4" t="s">
        <v>44</v>
      </c>
      <c r="D43" s="4" t="s">
        <v>84</v>
      </c>
      <c r="E43" s="4" t="s">
        <v>85</v>
      </c>
      <c r="F43" s="9">
        <v>1875</v>
      </c>
      <c r="G43" s="9">
        <f t="shared" si="1"/>
        <v>1067.45</v>
      </c>
      <c r="H43" s="9">
        <v>21</v>
      </c>
      <c r="I43" s="9">
        <v>271.13</v>
      </c>
      <c r="J43" s="9">
        <v>124.25</v>
      </c>
      <c r="K43" s="9">
        <v>25.13</v>
      </c>
      <c r="L43" s="9">
        <v>614.5</v>
      </c>
      <c r="M43" s="9">
        <v>11.44</v>
      </c>
      <c r="N43" s="9">
        <v>0</v>
      </c>
      <c r="O43" s="9">
        <v>0</v>
      </c>
      <c r="P43" s="4" t="s">
        <v>47</v>
      </c>
      <c r="Q43" s="4" t="s">
        <v>48</v>
      </c>
      <c r="R43" s="4" t="s">
        <v>49</v>
      </c>
      <c r="S43" s="4" t="s">
        <v>50</v>
      </c>
      <c r="T43" s="4" t="s">
        <v>51</v>
      </c>
      <c r="U43" s="4" t="s">
        <v>50</v>
      </c>
    </row>
    <row r="44" spans="1:21" x14ac:dyDescent="0.3">
      <c r="A44" s="2">
        <v>44326</v>
      </c>
      <c r="B44" s="3">
        <v>140</v>
      </c>
      <c r="C44" s="4" t="s">
        <v>44</v>
      </c>
      <c r="D44" s="4" t="s">
        <v>91</v>
      </c>
      <c r="E44" s="4" t="s">
        <v>92</v>
      </c>
      <c r="F44" s="9">
        <v>2500</v>
      </c>
      <c r="G44" s="9">
        <f t="shared" si="1"/>
        <v>1252.23</v>
      </c>
      <c r="H44" s="9">
        <v>28</v>
      </c>
      <c r="I44" s="9">
        <v>361.5</v>
      </c>
      <c r="J44" s="9">
        <v>179.48</v>
      </c>
      <c r="K44" s="9">
        <v>33.5</v>
      </c>
      <c r="L44" s="9">
        <v>614.5</v>
      </c>
      <c r="M44" s="9">
        <v>15.25</v>
      </c>
      <c r="N44" s="9">
        <v>20</v>
      </c>
      <c r="O44" s="9">
        <v>0</v>
      </c>
      <c r="P44" s="4" t="s">
        <v>58</v>
      </c>
      <c r="Q44" s="4" t="s">
        <v>48</v>
      </c>
      <c r="R44" s="4" t="s">
        <v>59</v>
      </c>
      <c r="S44" s="4" t="s">
        <v>50</v>
      </c>
      <c r="T44" s="4" t="s">
        <v>60</v>
      </c>
      <c r="U44" s="4" t="s">
        <v>61</v>
      </c>
    </row>
    <row r="45" spans="1:21" x14ac:dyDescent="0.3">
      <c r="A45" s="2">
        <v>44326</v>
      </c>
      <c r="B45" s="3">
        <v>140</v>
      </c>
      <c r="C45" s="4" t="s">
        <v>44</v>
      </c>
      <c r="D45" s="4" t="s">
        <v>56</v>
      </c>
      <c r="E45" s="4" t="s">
        <v>57</v>
      </c>
      <c r="F45" s="9">
        <v>2767.21</v>
      </c>
      <c r="G45" s="9">
        <f t="shared" si="1"/>
        <v>1602.1100000000001</v>
      </c>
      <c r="H45" s="9">
        <v>30.99</v>
      </c>
      <c r="I45" s="9">
        <v>400.14</v>
      </c>
      <c r="J45" s="9">
        <v>196.02</v>
      </c>
      <c r="K45" s="9">
        <v>37.08</v>
      </c>
      <c r="L45" s="9">
        <v>901</v>
      </c>
      <c r="M45" s="9">
        <v>16.88</v>
      </c>
      <c r="N45" s="9">
        <v>20</v>
      </c>
      <c r="O45" s="9">
        <v>0</v>
      </c>
      <c r="P45" s="4" t="s">
        <v>58</v>
      </c>
      <c r="Q45" s="4" t="s">
        <v>48</v>
      </c>
      <c r="R45" s="4" t="s">
        <v>59</v>
      </c>
      <c r="S45" s="4" t="s">
        <v>50</v>
      </c>
      <c r="T45" s="4" t="s">
        <v>60</v>
      </c>
      <c r="U45" s="4" t="s">
        <v>61</v>
      </c>
    </row>
    <row r="46" spans="1:21" x14ac:dyDescent="0.3">
      <c r="A46" s="2">
        <v>44326</v>
      </c>
      <c r="B46" s="3">
        <v>140</v>
      </c>
      <c r="C46" s="4" t="s">
        <v>44</v>
      </c>
      <c r="D46" s="4" t="s">
        <v>70</v>
      </c>
      <c r="E46" s="4" t="s">
        <v>71</v>
      </c>
      <c r="F46" s="9">
        <v>2500</v>
      </c>
      <c r="G46" s="9">
        <f t="shared" si="1"/>
        <v>1246.28</v>
      </c>
      <c r="H46" s="9">
        <v>28</v>
      </c>
      <c r="I46" s="9">
        <v>361.5</v>
      </c>
      <c r="J46" s="9">
        <v>173.53</v>
      </c>
      <c r="K46" s="9">
        <v>33.5</v>
      </c>
      <c r="L46" s="9">
        <v>614.5</v>
      </c>
      <c r="M46" s="9">
        <v>15.25</v>
      </c>
      <c r="N46" s="9">
        <v>20</v>
      </c>
      <c r="O46" s="9">
        <v>0</v>
      </c>
      <c r="P46" s="4" t="s">
        <v>47</v>
      </c>
      <c r="Q46" s="4" t="s">
        <v>48</v>
      </c>
      <c r="R46" s="4" t="s">
        <v>49</v>
      </c>
      <c r="S46" s="4" t="s">
        <v>50</v>
      </c>
      <c r="T46" s="4" t="s">
        <v>51</v>
      </c>
      <c r="U46" s="4" t="s">
        <v>50</v>
      </c>
    </row>
    <row r="47" spans="1:21" x14ac:dyDescent="0.3">
      <c r="A47" s="2">
        <v>44326</v>
      </c>
      <c r="B47" s="3">
        <v>140</v>
      </c>
      <c r="C47" s="4" t="s">
        <v>44</v>
      </c>
      <c r="D47" s="4" t="s">
        <v>97</v>
      </c>
      <c r="E47" s="4" t="s">
        <v>71</v>
      </c>
      <c r="F47" s="9">
        <v>2706.25</v>
      </c>
      <c r="G47" s="9">
        <f t="shared" si="1"/>
        <v>1019.4200000000001</v>
      </c>
      <c r="H47" s="9">
        <v>30.31</v>
      </c>
      <c r="I47" s="9">
        <v>350.73</v>
      </c>
      <c r="J47" s="9">
        <v>201.52</v>
      </c>
      <c r="K47" s="9">
        <v>36.26</v>
      </c>
      <c r="L47" s="9">
        <v>343.5</v>
      </c>
      <c r="M47" s="9">
        <v>16.510000000000002</v>
      </c>
      <c r="N47" s="9">
        <v>0</v>
      </c>
      <c r="O47" s="9">
        <v>40.590000000000003</v>
      </c>
      <c r="P47" s="4" t="s">
        <v>47</v>
      </c>
      <c r="Q47" s="4" t="s">
        <v>48</v>
      </c>
      <c r="R47" s="4" t="s">
        <v>49</v>
      </c>
      <c r="S47" s="4" t="s">
        <v>50</v>
      </c>
      <c r="T47" s="4" t="s">
        <v>51</v>
      </c>
      <c r="U47" s="4" t="s">
        <v>50</v>
      </c>
    </row>
    <row r="48" spans="1:21" x14ac:dyDescent="0.3">
      <c r="A48" s="2">
        <v>44326</v>
      </c>
      <c r="B48" s="3">
        <v>140</v>
      </c>
      <c r="C48" s="4" t="s">
        <v>44</v>
      </c>
      <c r="D48" s="4" t="s">
        <v>86</v>
      </c>
      <c r="E48" s="4" t="s">
        <v>87</v>
      </c>
      <c r="F48" s="9">
        <v>3544</v>
      </c>
      <c r="G48" s="9">
        <f t="shared" si="1"/>
        <v>1454.9</v>
      </c>
      <c r="H48" s="9">
        <v>39.69</v>
      </c>
      <c r="I48" s="9">
        <v>512.46</v>
      </c>
      <c r="J48" s="9">
        <v>270.64</v>
      </c>
      <c r="K48" s="9">
        <v>47.49</v>
      </c>
      <c r="L48" s="9">
        <v>543</v>
      </c>
      <c r="M48" s="9">
        <v>21.62</v>
      </c>
      <c r="N48" s="9">
        <v>20</v>
      </c>
      <c r="O48" s="9">
        <v>0</v>
      </c>
      <c r="P48" s="4" t="s">
        <v>47</v>
      </c>
      <c r="Q48" s="4" t="s">
        <v>48</v>
      </c>
      <c r="R48" s="4" t="s">
        <v>49</v>
      </c>
      <c r="S48" s="4" t="s">
        <v>50</v>
      </c>
      <c r="T48" s="4" t="s">
        <v>51</v>
      </c>
      <c r="U48" s="4" t="s">
        <v>50</v>
      </c>
    </row>
    <row r="49" spans="1:21" x14ac:dyDescent="0.3">
      <c r="A49" s="2">
        <v>44326</v>
      </c>
      <c r="B49" s="3">
        <v>140</v>
      </c>
      <c r="C49" s="4" t="s">
        <v>44</v>
      </c>
      <c r="D49" s="4" t="s">
        <v>72</v>
      </c>
      <c r="E49" s="4" t="s">
        <v>73</v>
      </c>
      <c r="F49" s="9">
        <v>2500</v>
      </c>
      <c r="G49" s="9">
        <f t="shared" si="1"/>
        <v>969.19</v>
      </c>
      <c r="H49" s="9">
        <v>28</v>
      </c>
      <c r="I49" s="9">
        <v>274</v>
      </c>
      <c r="J49" s="9">
        <v>187.44</v>
      </c>
      <c r="K49" s="9">
        <v>33.5</v>
      </c>
      <c r="L49" s="9">
        <v>343.5</v>
      </c>
      <c r="M49" s="9">
        <v>15.25</v>
      </c>
      <c r="N49" s="9">
        <v>0</v>
      </c>
      <c r="O49" s="9">
        <v>87.5</v>
      </c>
      <c r="P49" s="4" t="s">
        <v>47</v>
      </c>
      <c r="Q49" s="4" t="s">
        <v>48</v>
      </c>
      <c r="R49" s="4" t="s">
        <v>49</v>
      </c>
      <c r="S49" s="4" t="s">
        <v>50</v>
      </c>
      <c r="T49" s="4" t="s">
        <v>51</v>
      </c>
      <c r="U49" s="4" t="s">
        <v>50</v>
      </c>
    </row>
    <row r="50" spans="1:21" x14ac:dyDescent="0.3">
      <c r="A50" s="2">
        <v>44326</v>
      </c>
      <c r="B50" s="3">
        <v>140</v>
      </c>
      <c r="C50" s="4" t="s">
        <v>44</v>
      </c>
      <c r="D50" s="4" t="s">
        <v>68</v>
      </c>
      <c r="E50" s="4" t="s">
        <v>69</v>
      </c>
      <c r="F50" s="9">
        <v>2667.87</v>
      </c>
      <c r="G50" s="9">
        <f t="shared" si="1"/>
        <v>989.52</v>
      </c>
      <c r="H50" s="9">
        <v>27.16</v>
      </c>
      <c r="I50" s="9">
        <v>350.7</v>
      </c>
      <c r="J50" s="9">
        <v>200.87</v>
      </c>
      <c r="K50" s="9">
        <v>32.5</v>
      </c>
      <c r="L50" s="9">
        <v>343.5</v>
      </c>
      <c r="M50" s="9">
        <v>14.79</v>
      </c>
      <c r="N50" s="9">
        <v>20</v>
      </c>
      <c r="O50" s="9">
        <v>0</v>
      </c>
      <c r="P50" s="4" t="s">
        <v>47</v>
      </c>
      <c r="Q50" s="4" t="s">
        <v>48</v>
      </c>
      <c r="R50" s="4" t="s">
        <v>49</v>
      </c>
      <c r="S50" s="4" t="s">
        <v>50</v>
      </c>
      <c r="T50" s="4" t="s">
        <v>51</v>
      </c>
      <c r="U50" s="4" t="s">
        <v>50</v>
      </c>
    </row>
    <row r="51" spans="1:21" x14ac:dyDescent="0.3">
      <c r="A51" s="2">
        <v>44341</v>
      </c>
      <c r="B51" s="3">
        <v>140</v>
      </c>
      <c r="C51" s="4" t="s">
        <v>44</v>
      </c>
      <c r="D51" s="4" t="s">
        <v>64</v>
      </c>
      <c r="E51" s="4" t="s">
        <v>65</v>
      </c>
      <c r="F51" s="9">
        <v>3520.84</v>
      </c>
      <c r="G51" s="9">
        <f t="shared" si="1"/>
        <v>1007.0600000000001</v>
      </c>
      <c r="H51" s="9">
        <v>25.67</v>
      </c>
      <c r="I51" s="9">
        <v>297</v>
      </c>
      <c r="J51" s="9">
        <v>266.82</v>
      </c>
      <c r="K51" s="9">
        <v>30.71</v>
      </c>
      <c r="L51" s="9">
        <v>338.5</v>
      </c>
      <c r="M51" s="9">
        <v>13.98</v>
      </c>
      <c r="N51" s="9">
        <v>0</v>
      </c>
      <c r="O51" s="9">
        <v>34.380000000000003</v>
      </c>
      <c r="P51" s="4" t="s">
        <v>47</v>
      </c>
      <c r="Q51" s="4" t="s">
        <v>48</v>
      </c>
      <c r="R51" s="4" t="s">
        <v>49</v>
      </c>
      <c r="S51" s="4" t="s">
        <v>50</v>
      </c>
      <c r="T51" s="4" t="s">
        <v>51</v>
      </c>
      <c r="U51" s="4" t="s">
        <v>50</v>
      </c>
    </row>
    <row r="52" spans="1:21" x14ac:dyDescent="0.3">
      <c r="A52" s="2">
        <v>44341</v>
      </c>
      <c r="B52" s="3">
        <v>140</v>
      </c>
      <c r="C52" s="4" t="s">
        <v>44</v>
      </c>
      <c r="D52" s="4" t="s">
        <v>45</v>
      </c>
      <c r="E52" s="4" t="s">
        <v>46</v>
      </c>
      <c r="F52" s="9">
        <v>4000</v>
      </c>
      <c r="G52" s="9">
        <f t="shared" si="1"/>
        <v>1168.01</v>
      </c>
      <c r="H52" s="9">
        <v>33.6</v>
      </c>
      <c r="I52" s="9">
        <v>373.8</v>
      </c>
      <c r="J52" s="9">
        <v>298.61</v>
      </c>
      <c r="K52" s="9">
        <v>40.200000000000003</v>
      </c>
      <c r="L52" s="9">
        <v>343.5</v>
      </c>
      <c r="M52" s="9">
        <v>18.3</v>
      </c>
      <c r="N52" s="9">
        <v>0</v>
      </c>
      <c r="O52" s="9">
        <v>60</v>
      </c>
      <c r="P52" s="4" t="s">
        <v>47</v>
      </c>
      <c r="Q52" s="4" t="s">
        <v>48</v>
      </c>
      <c r="R52" s="4" t="s">
        <v>49</v>
      </c>
      <c r="S52" s="4" t="s">
        <v>50</v>
      </c>
      <c r="T52" s="4" t="s">
        <v>51</v>
      </c>
      <c r="U52" s="4" t="s">
        <v>50</v>
      </c>
    </row>
    <row r="53" spans="1:21" x14ac:dyDescent="0.3">
      <c r="A53" s="2">
        <v>44341</v>
      </c>
      <c r="B53" s="3">
        <v>140</v>
      </c>
      <c r="C53" s="4" t="s">
        <v>44</v>
      </c>
      <c r="D53" s="4" t="s">
        <v>74</v>
      </c>
      <c r="E53" s="4" t="s">
        <v>75</v>
      </c>
      <c r="F53" s="9">
        <v>3500</v>
      </c>
      <c r="G53" s="9">
        <f t="shared" si="1"/>
        <v>1324.82</v>
      </c>
      <c r="H53" s="9">
        <v>28</v>
      </c>
      <c r="I53" s="9">
        <v>361.5</v>
      </c>
      <c r="J53" s="9">
        <v>252.07</v>
      </c>
      <c r="K53" s="9">
        <v>33.5</v>
      </c>
      <c r="L53" s="9">
        <v>614.5</v>
      </c>
      <c r="M53" s="9">
        <v>15.25</v>
      </c>
      <c r="N53" s="9">
        <v>20</v>
      </c>
      <c r="O53" s="9">
        <v>0</v>
      </c>
      <c r="P53" s="4" t="s">
        <v>47</v>
      </c>
      <c r="Q53" s="4" t="s">
        <v>48</v>
      </c>
      <c r="R53" s="4" t="s">
        <v>49</v>
      </c>
      <c r="S53" s="4" t="s">
        <v>50</v>
      </c>
      <c r="T53" s="4" t="s">
        <v>51</v>
      </c>
      <c r="U53" s="4" t="s">
        <v>50</v>
      </c>
    </row>
    <row r="54" spans="1:21" x14ac:dyDescent="0.3">
      <c r="A54" s="2">
        <v>44341</v>
      </c>
      <c r="B54" s="3">
        <v>140</v>
      </c>
      <c r="C54" s="4" t="s">
        <v>44</v>
      </c>
      <c r="D54" s="4" t="s">
        <v>78</v>
      </c>
      <c r="E54" s="4" t="s">
        <v>79</v>
      </c>
      <c r="F54" s="9">
        <v>3000</v>
      </c>
      <c r="G54" s="9">
        <f t="shared" si="1"/>
        <v>1272.92</v>
      </c>
      <c r="H54" s="9">
        <v>28</v>
      </c>
      <c r="I54" s="9">
        <v>336.5</v>
      </c>
      <c r="J54" s="9">
        <v>220.17</v>
      </c>
      <c r="K54" s="9">
        <v>33.5</v>
      </c>
      <c r="L54" s="9">
        <v>614.5</v>
      </c>
      <c r="M54" s="9">
        <v>15.25</v>
      </c>
      <c r="N54" s="9">
        <v>0</v>
      </c>
      <c r="O54" s="9">
        <v>25</v>
      </c>
      <c r="P54" s="4" t="s">
        <v>47</v>
      </c>
      <c r="Q54" s="4" t="s">
        <v>48</v>
      </c>
      <c r="R54" s="4" t="s">
        <v>49</v>
      </c>
      <c r="S54" s="4" t="s">
        <v>50</v>
      </c>
      <c r="T54" s="4" t="s">
        <v>51</v>
      </c>
      <c r="U54" s="4" t="s">
        <v>50</v>
      </c>
    </row>
    <row r="55" spans="1:21" x14ac:dyDescent="0.3">
      <c r="A55" s="2">
        <v>44341</v>
      </c>
      <c r="B55" s="3">
        <v>140</v>
      </c>
      <c r="C55" s="4" t="s">
        <v>44</v>
      </c>
      <c r="D55" s="4" t="s">
        <v>98</v>
      </c>
      <c r="E55" s="4" t="s">
        <v>99</v>
      </c>
      <c r="F55" s="9">
        <v>3707.92</v>
      </c>
      <c r="G55" s="9">
        <f t="shared" si="1"/>
        <v>1371.6299999999999</v>
      </c>
      <c r="H55" s="9">
        <v>30.33</v>
      </c>
      <c r="I55" s="9">
        <v>391.57</v>
      </c>
      <c r="J55" s="9">
        <v>262.41999999999996</v>
      </c>
      <c r="K55" s="9">
        <v>36.29</v>
      </c>
      <c r="L55" s="9">
        <v>614.5</v>
      </c>
      <c r="M55" s="9">
        <v>16.52</v>
      </c>
      <c r="N55" s="9">
        <v>20</v>
      </c>
      <c r="O55" s="9">
        <v>0</v>
      </c>
      <c r="P55" s="4" t="s">
        <v>47</v>
      </c>
      <c r="Q55" s="4" t="s">
        <v>48</v>
      </c>
      <c r="R55" s="4" t="s">
        <v>49</v>
      </c>
      <c r="S55" s="4" t="s">
        <v>50</v>
      </c>
      <c r="T55" s="4" t="s">
        <v>51</v>
      </c>
      <c r="U55" s="4" t="s">
        <v>50</v>
      </c>
    </row>
    <row r="56" spans="1:21" x14ac:dyDescent="0.3">
      <c r="A56" s="2">
        <v>44341</v>
      </c>
      <c r="B56" s="3">
        <v>140</v>
      </c>
      <c r="C56" s="4" t="s">
        <v>44</v>
      </c>
      <c r="D56" s="4" t="s">
        <v>66</v>
      </c>
      <c r="E56" s="4" t="s">
        <v>67</v>
      </c>
      <c r="F56" s="9">
        <v>3500</v>
      </c>
      <c r="G56" s="9">
        <f t="shared" si="1"/>
        <v>706</v>
      </c>
      <c r="H56" s="9">
        <v>28</v>
      </c>
      <c r="I56" s="9">
        <v>311.5</v>
      </c>
      <c r="J56" s="9">
        <v>267.75</v>
      </c>
      <c r="K56" s="9">
        <v>33.5</v>
      </c>
      <c r="L56" s="9">
        <v>0</v>
      </c>
      <c r="M56" s="9">
        <v>15.25</v>
      </c>
      <c r="N56" s="9">
        <v>0</v>
      </c>
      <c r="O56" s="9">
        <v>50</v>
      </c>
      <c r="P56" s="4" t="s">
        <v>47</v>
      </c>
      <c r="Q56" s="4" t="s">
        <v>48</v>
      </c>
      <c r="R56" s="4" t="s">
        <v>49</v>
      </c>
      <c r="S56" s="4" t="s">
        <v>50</v>
      </c>
      <c r="T56" s="4" t="s">
        <v>51</v>
      </c>
      <c r="U56" s="4" t="s">
        <v>50</v>
      </c>
    </row>
    <row r="57" spans="1:21" x14ac:dyDescent="0.3">
      <c r="A57" s="2">
        <v>44341</v>
      </c>
      <c r="B57" s="3">
        <v>140</v>
      </c>
      <c r="C57" s="4" t="s">
        <v>44</v>
      </c>
      <c r="D57" s="4" t="s">
        <v>88</v>
      </c>
      <c r="E57" s="4" t="s">
        <v>89</v>
      </c>
      <c r="F57" s="9">
        <v>4793.130000000001</v>
      </c>
      <c r="G57" s="9">
        <f t="shared" si="1"/>
        <v>1926.3500000000001</v>
      </c>
      <c r="H57" s="9">
        <v>42.48</v>
      </c>
      <c r="I57" s="9">
        <v>548.49</v>
      </c>
      <c r="J57" s="9">
        <v>350.41</v>
      </c>
      <c r="K57" s="9">
        <v>50.83</v>
      </c>
      <c r="L57" s="9">
        <v>901</v>
      </c>
      <c r="M57" s="9">
        <v>23.14</v>
      </c>
      <c r="N57" s="9">
        <v>10</v>
      </c>
      <c r="O57" s="9">
        <v>0</v>
      </c>
      <c r="P57" s="4" t="s">
        <v>47</v>
      </c>
      <c r="Q57" s="4" t="s">
        <v>48</v>
      </c>
      <c r="R57" s="4" t="s">
        <v>49</v>
      </c>
      <c r="S57" s="4" t="s">
        <v>50</v>
      </c>
      <c r="T57" s="4" t="s">
        <v>51</v>
      </c>
      <c r="U57" s="4" t="s">
        <v>50</v>
      </c>
    </row>
    <row r="58" spans="1:21" x14ac:dyDescent="0.3">
      <c r="A58" s="2">
        <v>44341</v>
      </c>
      <c r="B58" s="3">
        <v>140</v>
      </c>
      <c r="C58" s="4" t="s">
        <v>44</v>
      </c>
      <c r="D58" s="4" t="s">
        <v>95</v>
      </c>
      <c r="E58" s="4" t="s">
        <v>96</v>
      </c>
      <c r="F58" s="9">
        <v>5379.38</v>
      </c>
      <c r="G58" s="9">
        <f t="shared" si="1"/>
        <v>2065.25</v>
      </c>
      <c r="H58" s="9">
        <v>49.05</v>
      </c>
      <c r="I58" s="9">
        <v>633.26</v>
      </c>
      <c r="J58" s="9">
        <v>376.55</v>
      </c>
      <c r="K58" s="9">
        <v>58.68</v>
      </c>
      <c r="L58" s="9">
        <v>901</v>
      </c>
      <c r="M58" s="9">
        <v>26.71</v>
      </c>
      <c r="N58" s="9">
        <v>20</v>
      </c>
      <c r="O58" s="9">
        <v>0</v>
      </c>
      <c r="P58" s="4" t="s">
        <v>47</v>
      </c>
      <c r="Q58" s="4" t="s">
        <v>48</v>
      </c>
      <c r="R58" s="4" t="s">
        <v>49</v>
      </c>
      <c r="S58" s="4" t="s">
        <v>50</v>
      </c>
      <c r="T58" s="4" t="s">
        <v>51</v>
      </c>
      <c r="U58" s="4" t="s">
        <v>50</v>
      </c>
    </row>
    <row r="59" spans="1:21" x14ac:dyDescent="0.3">
      <c r="A59" s="2">
        <v>44341</v>
      </c>
      <c r="B59" s="3">
        <v>140</v>
      </c>
      <c r="C59" s="4" t="s">
        <v>44</v>
      </c>
      <c r="D59" s="4" t="s">
        <v>80</v>
      </c>
      <c r="E59" s="4" t="s">
        <v>81</v>
      </c>
      <c r="F59" s="9">
        <v>3782.83</v>
      </c>
      <c r="G59" s="9">
        <f t="shared" si="1"/>
        <v>1677.46</v>
      </c>
      <c r="H59" s="9">
        <v>31.17</v>
      </c>
      <c r="I59" s="9">
        <v>305</v>
      </c>
      <c r="J59" s="9">
        <v>268.62</v>
      </c>
      <c r="K59" s="9">
        <v>37.29</v>
      </c>
      <c r="L59" s="9">
        <v>901</v>
      </c>
      <c r="M59" s="9">
        <v>16.98</v>
      </c>
      <c r="N59" s="9">
        <v>20</v>
      </c>
      <c r="O59" s="9">
        <v>97.4</v>
      </c>
      <c r="P59" s="4" t="s">
        <v>47</v>
      </c>
      <c r="Q59" s="4" t="s">
        <v>48</v>
      </c>
      <c r="R59" s="4" t="s">
        <v>49</v>
      </c>
      <c r="S59" s="4" t="s">
        <v>50</v>
      </c>
      <c r="T59" s="4" t="s">
        <v>51</v>
      </c>
      <c r="U59" s="4" t="s">
        <v>50</v>
      </c>
    </row>
    <row r="60" spans="1:21" x14ac:dyDescent="0.3">
      <c r="A60" s="2">
        <v>44341</v>
      </c>
      <c r="B60" s="3">
        <v>140</v>
      </c>
      <c r="C60" s="4" t="s">
        <v>44</v>
      </c>
      <c r="D60" s="4" t="s">
        <v>90</v>
      </c>
      <c r="E60" s="4" t="s">
        <v>81</v>
      </c>
      <c r="F60" s="9">
        <v>4120.58</v>
      </c>
      <c r="G60" s="9">
        <f t="shared" si="1"/>
        <v>1756.94</v>
      </c>
      <c r="H60" s="9">
        <v>34.950000000000003</v>
      </c>
      <c r="I60" s="9">
        <v>451.24</v>
      </c>
      <c r="J60" s="9">
        <v>298.89</v>
      </c>
      <c r="K60" s="9">
        <v>41.82</v>
      </c>
      <c r="L60" s="9">
        <v>901</v>
      </c>
      <c r="M60" s="9">
        <v>19.04</v>
      </c>
      <c r="N60" s="9">
        <v>10</v>
      </c>
      <c r="O60" s="9">
        <v>0</v>
      </c>
      <c r="P60" s="4" t="s">
        <v>47</v>
      </c>
      <c r="Q60" s="4" t="s">
        <v>48</v>
      </c>
      <c r="R60" s="4" t="s">
        <v>49</v>
      </c>
      <c r="S60" s="4" t="s">
        <v>50</v>
      </c>
      <c r="T60" s="4" t="s">
        <v>51</v>
      </c>
      <c r="U60" s="4" t="s">
        <v>50</v>
      </c>
    </row>
    <row r="61" spans="1:21" x14ac:dyDescent="0.3">
      <c r="A61" s="2">
        <v>44341</v>
      </c>
      <c r="B61" s="3">
        <v>140</v>
      </c>
      <c r="C61" s="4" t="s">
        <v>44</v>
      </c>
      <c r="D61" s="4" t="s">
        <v>82</v>
      </c>
      <c r="E61" s="4" t="s">
        <v>83</v>
      </c>
      <c r="F61" s="9">
        <v>4144.25</v>
      </c>
      <c r="G61" s="9">
        <f t="shared" si="1"/>
        <v>1756.5600000000002</v>
      </c>
      <c r="H61" s="9">
        <v>35.22</v>
      </c>
      <c r="I61" s="9">
        <v>454.66</v>
      </c>
      <c r="J61" s="9">
        <v>284.37</v>
      </c>
      <c r="K61" s="9">
        <v>42.13</v>
      </c>
      <c r="L61" s="9">
        <v>901</v>
      </c>
      <c r="M61" s="9">
        <v>19.18</v>
      </c>
      <c r="N61" s="9">
        <v>20</v>
      </c>
      <c r="O61" s="9">
        <v>0</v>
      </c>
      <c r="P61" s="4" t="s">
        <v>47</v>
      </c>
      <c r="Q61" s="4" t="s">
        <v>48</v>
      </c>
      <c r="R61" s="4" t="s">
        <v>49</v>
      </c>
      <c r="S61" s="4" t="s">
        <v>50</v>
      </c>
      <c r="T61" s="4" t="s">
        <v>51</v>
      </c>
      <c r="U61" s="4" t="s">
        <v>50</v>
      </c>
    </row>
    <row r="62" spans="1:21" x14ac:dyDescent="0.3">
      <c r="A62" s="2">
        <v>44341</v>
      </c>
      <c r="B62" s="3">
        <v>140</v>
      </c>
      <c r="C62" s="4" t="s">
        <v>44</v>
      </c>
      <c r="D62" s="4" t="s">
        <v>52</v>
      </c>
      <c r="E62" s="4" t="s">
        <v>53</v>
      </c>
      <c r="F62" s="9">
        <v>3500</v>
      </c>
      <c r="G62" s="9">
        <f t="shared" si="1"/>
        <v>1329.4099999999999</v>
      </c>
      <c r="H62" s="9">
        <v>28</v>
      </c>
      <c r="I62" s="9">
        <v>361.5</v>
      </c>
      <c r="J62" s="9">
        <v>256.65999999999997</v>
      </c>
      <c r="K62" s="9">
        <v>33.5</v>
      </c>
      <c r="L62" s="9">
        <v>614.5</v>
      </c>
      <c r="M62" s="9">
        <v>15.25</v>
      </c>
      <c r="N62" s="9">
        <v>20</v>
      </c>
      <c r="O62" s="9">
        <v>0</v>
      </c>
      <c r="P62" s="4" t="s">
        <v>47</v>
      </c>
      <c r="Q62" s="4" t="s">
        <v>48</v>
      </c>
      <c r="R62" s="4" t="s">
        <v>49</v>
      </c>
      <c r="S62" s="4" t="s">
        <v>50</v>
      </c>
      <c r="T62" s="4" t="s">
        <v>51</v>
      </c>
      <c r="U62" s="4" t="s">
        <v>50</v>
      </c>
    </row>
    <row r="63" spans="1:21" x14ac:dyDescent="0.3">
      <c r="A63" s="2">
        <v>44341</v>
      </c>
      <c r="B63" s="3">
        <v>140</v>
      </c>
      <c r="C63" s="4" t="s">
        <v>44</v>
      </c>
      <c r="D63" s="4" t="s">
        <v>54</v>
      </c>
      <c r="E63" s="4" t="s">
        <v>55</v>
      </c>
      <c r="F63" s="9">
        <v>3722.88</v>
      </c>
      <c r="G63" s="9">
        <f t="shared" si="1"/>
        <v>1666.79</v>
      </c>
      <c r="H63" s="9">
        <v>30.5</v>
      </c>
      <c r="I63" s="9">
        <v>393.73</v>
      </c>
      <c r="J63" s="9">
        <v>268.46000000000004</v>
      </c>
      <c r="K63" s="9">
        <v>36.49</v>
      </c>
      <c r="L63" s="9">
        <v>901</v>
      </c>
      <c r="M63" s="9">
        <v>16.61</v>
      </c>
      <c r="N63" s="9">
        <v>20</v>
      </c>
      <c r="O63" s="9">
        <v>0</v>
      </c>
      <c r="P63" s="4" t="s">
        <v>47</v>
      </c>
      <c r="Q63" s="4" t="s">
        <v>48</v>
      </c>
      <c r="R63" s="4" t="s">
        <v>49</v>
      </c>
      <c r="S63" s="4" t="s">
        <v>50</v>
      </c>
      <c r="T63" s="4" t="s">
        <v>51</v>
      </c>
      <c r="U63" s="4" t="s">
        <v>50</v>
      </c>
    </row>
    <row r="64" spans="1:21" x14ac:dyDescent="0.3">
      <c r="A64" s="2">
        <v>44341</v>
      </c>
      <c r="B64" s="3">
        <v>140</v>
      </c>
      <c r="C64" s="4" t="s">
        <v>44</v>
      </c>
      <c r="D64" s="4" t="s">
        <v>62</v>
      </c>
      <c r="E64" s="4" t="s">
        <v>63</v>
      </c>
      <c r="F64" s="9">
        <v>2935.38</v>
      </c>
      <c r="G64" s="9">
        <f t="shared" si="1"/>
        <v>1176.96</v>
      </c>
      <c r="H64" s="9">
        <v>21.68</v>
      </c>
      <c r="I64" s="9">
        <v>279.86</v>
      </c>
      <c r="J64" s="9">
        <v>203.18</v>
      </c>
      <c r="K64" s="9">
        <v>25.93</v>
      </c>
      <c r="L64" s="9">
        <v>614.5</v>
      </c>
      <c r="M64" s="9">
        <v>11.81</v>
      </c>
      <c r="N64" s="9">
        <v>20</v>
      </c>
      <c r="O64" s="9">
        <v>0</v>
      </c>
      <c r="P64" s="4" t="s">
        <v>47</v>
      </c>
      <c r="Q64" s="4" t="s">
        <v>48</v>
      </c>
      <c r="R64" s="4" t="s">
        <v>49</v>
      </c>
      <c r="S64" s="4" t="s">
        <v>50</v>
      </c>
      <c r="T64" s="4" t="s">
        <v>51</v>
      </c>
      <c r="U64" s="4" t="s">
        <v>50</v>
      </c>
    </row>
    <row r="65" spans="1:24" x14ac:dyDescent="0.3">
      <c r="A65" s="2">
        <v>44341</v>
      </c>
      <c r="B65" s="3">
        <v>140</v>
      </c>
      <c r="C65" s="4" t="s">
        <v>44</v>
      </c>
      <c r="D65" s="4" t="s">
        <v>76</v>
      </c>
      <c r="E65" s="4" t="s">
        <v>77</v>
      </c>
      <c r="F65" s="9">
        <v>3000</v>
      </c>
      <c r="G65" s="9">
        <f t="shared" si="1"/>
        <v>1571.2</v>
      </c>
      <c r="H65" s="9">
        <v>28</v>
      </c>
      <c r="I65" s="9">
        <v>361.5</v>
      </c>
      <c r="J65" s="9">
        <v>211.95</v>
      </c>
      <c r="K65" s="9">
        <v>33.5</v>
      </c>
      <c r="L65" s="9">
        <v>901</v>
      </c>
      <c r="M65" s="9">
        <v>15.25</v>
      </c>
      <c r="N65" s="9">
        <v>20</v>
      </c>
      <c r="O65" s="9">
        <v>0</v>
      </c>
      <c r="P65" s="4" t="s">
        <v>47</v>
      </c>
      <c r="Q65" s="4" t="s">
        <v>48</v>
      </c>
      <c r="R65" s="4" t="s">
        <v>49</v>
      </c>
      <c r="S65" s="4" t="s">
        <v>50</v>
      </c>
      <c r="T65" s="4" t="s">
        <v>51</v>
      </c>
      <c r="U65" s="4" t="s">
        <v>50</v>
      </c>
    </row>
    <row r="66" spans="1:24" x14ac:dyDescent="0.3">
      <c r="A66" s="2">
        <v>44341</v>
      </c>
      <c r="B66" s="3">
        <v>140</v>
      </c>
      <c r="C66" s="4" t="s">
        <v>44</v>
      </c>
      <c r="D66" s="4" t="s">
        <v>84</v>
      </c>
      <c r="E66" s="4" t="s">
        <v>85</v>
      </c>
      <c r="F66" s="9">
        <v>2875</v>
      </c>
      <c r="G66" s="9">
        <f t="shared" ref="G66:G97" si="2">SUM(H66:O66)</f>
        <v>1143.4000000000001</v>
      </c>
      <c r="H66" s="9">
        <v>21</v>
      </c>
      <c r="I66" s="9">
        <v>271.13</v>
      </c>
      <c r="J66" s="9">
        <v>200.2</v>
      </c>
      <c r="K66" s="9">
        <v>25.13</v>
      </c>
      <c r="L66" s="9">
        <v>614.5</v>
      </c>
      <c r="M66" s="9">
        <v>11.44</v>
      </c>
      <c r="N66" s="9">
        <v>0</v>
      </c>
      <c r="O66" s="9">
        <v>0</v>
      </c>
      <c r="P66" s="4" t="s">
        <v>47</v>
      </c>
      <c r="Q66" s="4" t="s">
        <v>48</v>
      </c>
      <c r="R66" s="4" t="s">
        <v>49</v>
      </c>
      <c r="S66" s="4" t="s">
        <v>50</v>
      </c>
      <c r="T66" s="4" t="s">
        <v>51</v>
      </c>
      <c r="U66" s="4" t="s">
        <v>50</v>
      </c>
    </row>
    <row r="67" spans="1:24" x14ac:dyDescent="0.3">
      <c r="A67" s="2">
        <v>44341</v>
      </c>
      <c r="B67" s="3">
        <v>140</v>
      </c>
      <c r="C67" s="4" t="s">
        <v>44</v>
      </c>
      <c r="D67" s="4" t="s">
        <v>91</v>
      </c>
      <c r="E67" s="4" t="s">
        <v>92</v>
      </c>
      <c r="F67" s="9">
        <v>3000</v>
      </c>
      <c r="G67" s="9">
        <f t="shared" si="2"/>
        <v>1289.24</v>
      </c>
      <c r="H67" s="9">
        <v>28</v>
      </c>
      <c r="I67" s="9">
        <v>361.5</v>
      </c>
      <c r="J67" s="9">
        <v>216.49</v>
      </c>
      <c r="K67" s="9">
        <v>33.5</v>
      </c>
      <c r="L67" s="9">
        <v>614.5</v>
      </c>
      <c r="M67" s="9">
        <v>15.25</v>
      </c>
      <c r="N67" s="9">
        <v>20</v>
      </c>
      <c r="O67" s="9">
        <v>0</v>
      </c>
      <c r="P67" s="4" t="s">
        <v>58</v>
      </c>
      <c r="Q67" s="4" t="s">
        <v>48</v>
      </c>
      <c r="R67" s="4" t="s">
        <v>59</v>
      </c>
      <c r="S67" s="4" t="s">
        <v>50</v>
      </c>
      <c r="T67" s="4" t="s">
        <v>60</v>
      </c>
      <c r="U67" s="4" t="s">
        <v>61</v>
      </c>
    </row>
    <row r="68" spans="1:24" x14ac:dyDescent="0.3">
      <c r="A68" s="2">
        <v>44341</v>
      </c>
      <c r="B68" s="3">
        <v>140</v>
      </c>
      <c r="C68" s="4" t="s">
        <v>44</v>
      </c>
      <c r="D68" s="4" t="s">
        <v>56</v>
      </c>
      <c r="E68" s="4" t="s">
        <v>57</v>
      </c>
      <c r="F68" s="9">
        <v>3767.21</v>
      </c>
      <c r="G68" s="9">
        <f t="shared" si="2"/>
        <v>1678.02</v>
      </c>
      <c r="H68" s="9">
        <v>30.99</v>
      </c>
      <c r="I68" s="9">
        <v>400.14</v>
      </c>
      <c r="J68" s="9">
        <v>271.93</v>
      </c>
      <c r="K68" s="9">
        <v>37.08</v>
      </c>
      <c r="L68" s="9">
        <v>901</v>
      </c>
      <c r="M68" s="9">
        <v>16.88</v>
      </c>
      <c r="N68" s="9">
        <v>20</v>
      </c>
      <c r="O68" s="9">
        <v>0</v>
      </c>
      <c r="P68" s="4" t="s">
        <v>58</v>
      </c>
      <c r="Q68" s="4" t="s">
        <v>48</v>
      </c>
      <c r="R68" s="4" t="s">
        <v>59</v>
      </c>
      <c r="S68" s="4" t="s">
        <v>50</v>
      </c>
      <c r="T68" s="4" t="s">
        <v>60</v>
      </c>
      <c r="U68" s="4" t="s">
        <v>61</v>
      </c>
    </row>
    <row r="69" spans="1:24" x14ac:dyDescent="0.3">
      <c r="A69" s="2">
        <v>44341</v>
      </c>
      <c r="B69" s="3">
        <v>140</v>
      </c>
      <c r="C69" s="4" t="s">
        <v>44</v>
      </c>
      <c r="D69" s="4" t="s">
        <v>70</v>
      </c>
      <c r="E69" s="4" t="s">
        <v>71</v>
      </c>
      <c r="F69" s="9">
        <v>3500</v>
      </c>
      <c r="G69" s="9">
        <f t="shared" si="2"/>
        <v>1322.4099999999999</v>
      </c>
      <c r="H69" s="9">
        <v>28</v>
      </c>
      <c r="I69" s="9">
        <v>361.5</v>
      </c>
      <c r="J69" s="9">
        <v>249.66</v>
      </c>
      <c r="K69" s="9">
        <v>33.5</v>
      </c>
      <c r="L69" s="9">
        <v>614.5</v>
      </c>
      <c r="M69" s="9">
        <v>15.25</v>
      </c>
      <c r="N69" s="9">
        <v>20</v>
      </c>
      <c r="O69" s="9">
        <v>0</v>
      </c>
      <c r="P69" s="4" t="s">
        <v>47</v>
      </c>
      <c r="Q69" s="4" t="s">
        <v>48</v>
      </c>
      <c r="R69" s="4" t="s">
        <v>49</v>
      </c>
      <c r="S69" s="4" t="s">
        <v>50</v>
      </c>
      <c r="T69" s="4" t="s">
        <v>51</v>
      </c>
      <c r="U69" s="4" t="s">
        <v>50</v>
      </c>
    </row>
    <row r="70" spans="1:24" x14ac:dyDescent="0.3">
      <c r="A70" s="2">
        <v>44341</v>
      </c>
      <c r="B70" s="3">
        <v>140</v>
      </c>
      <c r="C70" s="4" t="s">
        <v>44</v>
      </c>
      <c r="D70" s="4" t="s">
        <v>97</v>
      </c>
      <c r="E70" s="4" t="s">
        <v>71</v>
      </c>
      <c r="F70" s="9">
        <v>3706.25</v>
      </c>
      <c r="G70" s="9">
        <f t="shared" si="2"/>
        <v>1095.4199999999998</v>
      </c>
      <c r="H70" s="9">
        <v>30.31</v>
      </c>
      <c r="I70" s="9">
        <v>350.73</v>
      </c>
      <c r="J70" s="9">
        <v>277.52</v>
      </c>
      <c r="K70" s="9">
        <v>36.26</v>
      </c>
      <c r="L70" s="9">
        <v>343.5</v>
      </c>
      <c r="M70" s="9">
        <v>16.510000000000002</v>
      </c>
      <c r="N70" s="9">
        <v>0</v>
      </c>
      <c r="O70" s="9">
        <v>40.590000000000003</v>
      </c>
      <c r="P70" s="4" t="s">
        <v>47</v>
      </c>
      <c r="Q70" s="4" t="s">
        <v>48</v>
      </c>
      <c r="R70" s="4" t="s">
        <v>49</v>
      </c>
      <c r="S70" s="4" t="s">
        <v>50</v>
      </c>
      <c r="T70" s="4" t="s">
        <v>51</v>
      </c>
      <c r="U70" s="4" t="s">
        <v>50</v>
      </c>
    </row>
    <row r="71" spans="1:24" x14ac:dyDescent="0.3">
      <c r="A71" s="2">
        <v>44341</v>
      </c>
      <c r="B71" s="3">
        <v>140</v>
      </c>
      <c r="C71" s="4" t="s">
        <v>44</v>
      </c>
      <c r="D71" s="4" t="s">
        <v>86</v>
      </c>
      <c r="E71" s="4" t="s">
        <v>87</v>
      </c>
      <c r="F71" s="9">
        <v>4544</v>
      </c>
      <c r="G71" s="9">
        <f t="shared" si="2"/>
        <v>1530</v>
      </c>
      <c r="H71" s="9">
        <v>39.69</v>
      </c>
      <c r="I71" s="9">
        <v>512.46</v>
      </c>
      <c r="J71" s="9">
        <v>345.74</v>
      </c>
      <c r="K71" s="9">
        <v>47.49</v>
      </c>
      <c r="L71" s="9">
        <v>543</v>
      </c>
      <c r="M71" s="9">
        <v>21.62</v>
      </c>
      <c r="N71" s="9">
        <v>20</v>
      </c>
      <c r="O71" s="9">
        <v>0</v>
      </c>
      <c r="P71" s="4" t="s">
        <v>47</v>
      </c>
      <c r="Q71" s="4" t="s">
        <v>48</v>
      </c>
      <c r="R71" s="4" t="s">
        <v>49</v>
      </c>
      <c r="S71" s="4" t="s">
        <v>50</v>
      </c>
      <c r="T71" s="4" t="s">
        <v>51</v>
      </c>
      <c r="U71" s="4" t="s">
        <v>50</v>
      </c>
    </row>
    <row r="72" spans="1:24" x14ac:dyDescent="0.3">
      <c r="A72" s="2">
        <v>44341</v>
      </c>
      <c r="B72" s="3">
        <v>140</v>
      </c>
      <c r="C72" s="4" t="s">
        <v>44</v>
      </c>
      <c r="D72" s="4" t="s">
        <v>72</v>
      </c>
      <c r="E72" s="4" t="s">
        <v>73</v>
      </c>
      <c r="F72" s="9">
        <v>3500</v>
      </c>
      <c r="G72" s="9">
        <f t="shared" si="2"/>
        <v>1045.3600000000001</v>
      </c>
      <c r="H72" s="9">
        <v>28</v>
      </c>
      <c r="I72" s="9">
        <v>274</v>
      </c>
      <c r="J72" s="9">
        <v>263.61</v>
      </c>
      <c r="K72" s="9">
        <v>33.5</v>
      </c>
      <c r="L72" s="9">
        <v>343.5</v>
      </c>
      <c r="M72" s="9">
        <v>15.25</v>
      </c>
      <c r="N72" s="9">
        <v>0</v>
      </c>
      <c r="O72" s="9">
        <v>87.5</v>
      </c>
      <c r="P72" s="4" t="s">
        <v>47</v>
      </c>
      <c r="Q72" s="4" t="s">
        <v>48</v>
      </c>
      <c r="R72" s="4" t="s">
        <v>49</v>
      </c>
      <c r="S72" s="4" t="s">
        <v>50</v>
      </c>
      <c r="T72" s="4" t="s">
        <v>51</v>
      </c>
      <c r="U72" s="4" t="s">
        <v>50</v>
      </c>
    </row>
    <row r="73" spans="1:24" x14ac:dyDescent="0.3">
      <c r="A73" s="2">
        <v>44341</v>
      </c>
      <c r="B73" s="3">
        <v>140</v>
      </c>
      <c r="C73" s="4" t="s">
        <v>44</v>
      </c>
      <c r="D73" s="4" t="s">
        <v>68</v>
      </c>
      <c r="E73" s="4" t="s">
        <v>69</v>
      </c>
      <c r="F73" s="9">
        <v>3667.87</v>
      </c>
      <c r="G73" s="9">
        <f t="shared" si="2"/>
        <v>1062.5899999999999</v>
      </c>
      <c r="H73" s="9">
        <v>27.16</v>
      </c>
      <c r="I73" s="9">
        <v>350.7</v>
      </c>
      <c r="J73" s="9">
        <v>273.94</v>
      </c>
      <c r="K73" s="9">
        <v>32.5</v>
      </c>
      <c r="L73" s="9">
        <v>343.5</v>
      </c>
      <c r="M73" s="9">
        <v>14.79</v>
      </c>
      <c r="N73" s="9">
        <v>20</v>
      </c>
      <c r="O73" s="9">
        <v>0</v>
      </c>
      <c r="P73" s="4" t="s">
        <v>47</v>
      </c>
      <c r="Q73" s="4" t="s">
        <v>48</v>
      </c>
      <c r="R73" s="4" t="s">
        <v>49</v>
      </c>
      <c r="S73" s="4" t="s">
        <v>50</v>
      </c>
      <c r="T73" s="4" t="s">
        <v>51</v>
      </c>
      <c r="U73" s="4" t="s">
        <v>50</v>
      </c>
    </row>
    <row r="74" spans="1:24" x14ac:dyDescent="0.3">
      <c r="A74" s="2">
        <v>44320</v>
      </c>
      <c r="B74" s="3">
        <v>140</v>
      </c>
      <c r="C74" s="4" t="s">
        <v>44</v>
      </c>
      <c r="D74" s="4" t="s">
        <v>100</v>
      </c>
      <c r="E74" s="4" t="s">
        <v>101</v>
      </c>
      <c r="F74" s="9">
        <v>1765.12</v>
      </c>
      <c r="G74" s="9">
        <f t="shared" si="2"/>
        <v>133.16</v>
      </c>
      <c r="H74" s="9">
        <v>0</v>
      </c>
      <c r="I74" s="9">
        <v>0</v>
      </c>
      <c r="J74" s="9">
        <v>133.16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4" t="s">
        <v>47</v>
      </c>
      <c r="Q74" s="4" t="s">
        <v>48</v>
      </c>
      <c r="R74" s="4" t="s">
        <v>49</v>
      </c>
      <c r="S74" s="4" t="s">
        <v>50</v>
      </c>
      <c r="T74" s="4" t="s">
        <v>51</v>
      </c>
      <c r="U74" s="4" t="s">
        <v>50</v>
      </c>
      <c r="V74" s="12" t="s">
        <v>150</v>
      </c>
      <c r="W74" s="12" t="s">
        <v>151</v>
      </c>
      <c r="X74" s="13">
        <v>31.52</v>
      </c>
    </row>
    <row r="75" spans="1:24" x14ac:dyDescent="0.3">
      <c r="A75" s="2">
        <v>44334</v>
      </c>
      <c r="B75" s="3">
        <v>140</v>
      </c>
      <c r="C75" s="4" t="s">
        <v>44</v>
      </c>
      <c r="D75" s="4" t="s">
        <v>100</v>
      </c>
      <c r="E75" s="4" t="s">
        <v>101</v>
      </c>
      <c r="F75" s="9">
        <v>1765.12</v>
      </c>
      <c r="G75" s="9">
        <f t="shared" si="2"/>
        <v>133.16</v>
      </c>
      <c r="H75" s="9">
        <v>0</v>
      </c>
      <c r="I75" s="9">
        <v>0</v>
      </c>
      <c r="J75" s="9">
        <v>133.16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4" t="s">
        <v>47</v>
      </c>
      <c r="Q75" s="4" t="s">
        <v>48</v>
      </c>
      <c r="R75" s="4" t="s">
        <v>49</v>
      </c>
      <c r="S75" s="4" t="s">
        <v>50</v>
      </c>
      <c r="T75" s="4" t="s">
        <v>51</v>
      </c>
      <c r="U75" s="4" t="s">
        <v>50</v>
      </c>
    </row>
    <row r="76" spans="1:24" x14ac:dyDescent="0.3">
      <c r="A76" s="2">
        <v>44348</v>
      </c>
      <c r="B76" s="3">
        <v>140</v>
      </c>
      <c r="C76" s="4" t="s">
        <v>44</v>
      </c>
      <c r="D76" s="4" t="s">
        <v>100</v>
      </c>
      <c r="E76" s="4" t="s">
        <v>101</v>
      </c>
      <c r="F76" s="9">
        <v>2733.6</v>
      </c>
      <c r="G76" s="9">
        <f t="shared" si="2"/>
        <v>207.25</v>
      </c>
      <c r="H76" s="9">
        <v>0</v>
      </c>
      <c r="I76" s="9">
        <v>0</v>
      </c>
      <c r="J76" s="9">
        <v>207.25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4" t="s">
        <v>47</v>
      </c>
      <c r="Q76" s="4" t="s">
        <v>48</v>
      </c>
      <c r="R76" s="4" t="s">
        <v>49</v>
      </c>
      <c r="S76" s="4" t="s">
        <v>50</v>
      </c>
      <c r="T76" s="4" t="s">
        <v>51</v>
      </c>
      <c r="U76" s="4" t="s">
        <v>50</v>
      </c>
    </row>
    <row r="77" spans="1:24" x14ac:dyDescent="0.3">
      <c r="A77" s="2">
        <v>44312</v>
      </c>
      <c r="B77" s="3">
        <v>140</v>
      </c>
      <c r="C77" s="4" t="s">
        <v>44</v>
      </c>
      <c r="D77" s="4" t="s">
        <v>93</v>
      </c>
      <c r="E77" s="4" t="s">
        <v>94</v>
      </c>
      <c r="F77" s="9">
        <v>2979.17</v>
      </c>
      <c r="G77" s="9">
        <f t="shared" si="2"/>
        <v>1085.5800000000002</v>
      </c>
      <c r="H77" s="9">
        <v>33.369999999999997</v>
      </c>
      <c r="I77" s="9">
        <v>386.1</v>
      </c>
      <c r="J77" s="9">
        <v>219.83</v>
      </c>
      <c r="K77" s="9">
        <v>39.92</v>
      </c>
      <c r="L77" s="9">
        <v>343.5</v>
      </c>
      <c r="M77" s="9">
        <v>18.170000000000002</v>
      </c>
      <c r="N77" s="9">
        <v>0</v>
      </c>
      <c r="O77" s="9">
        <v>44.69</v>
      </c>
      <c r="P77" s="4" t="s">
        <v>47</v>
      </c>
      <c r="Q77" s="4" t="s">
        <v>48</v>
      </c>
      <c r="R77" s="4" t="s">
        <v>49</v>
      </c>
      <c r="S77" s="4" t="s">
        <v>50</v>
      </c>
      <c r="T77" s="4" t="s">
        <v>51</v>
      </c>
      <c r="U77" s="4" t="s">
        <v>50</v>
      </c>
      <c r="V77" s="12" t="s">
        <v>152</v>
      </c>
      <c r="W77" s="12" t="s">
        <v>153</v>
      </c>
      <c r="X77" s="13">
        <v>71500</v>
      </c>
    </row>
    <row r="78" spans="1:24" x14ac:dyDescent="0.3">
      <c r="A78" s="2">
        <v>44326</v>
      </c>
      <c r="B78" s="3">
        <v>140</v>
      </c>
      <c r="C78" s="4" t="s">
        <v>44</v>
      </c>
      <c r="D78" s="4" t="s">
        <v>93</v>
      </c>
      <c r="E78" s="4" t="s">
        <v>94</v>
      </c>
      <c r="F78" s="9">
        <v>2979.17</v>
      </c>
      <c r="G78" s="9">
        <f t="shared" si="2"/>
        <v>1088.6800000000003</v>
      </c>
      <c r="H78" s="9">
        <v>33.369999999999997</v>
      </c>
      <c r="I78" s="9">
        <v>386.1</v>
      </c>
      <c r="J78" s="9">
        <v>222.93</v>
      </c>
      <c r="K78" s="9">
        <v>39.92</v>
      </c>
      <c r="L78" s="9">
        <v>343.5</v>
      </c>
      <c r="M78" s="9">
        <v>18.170000000000002</v>
      </c>
      <c r="N78" s="9">
        <v>0</v>
      </c>
      <c r="O78" s="9">
        <v>44.69</v>
      </c>
      <c r="P78" s="4" t="s">
        <v>47</v>
      </c>
      <c r="Q78" s="4" t="s">
        <v>48</v>
      </c>
      <c r="R78" s="4" t="s">
        <v>49</v>
      </c>
      <c r="S78" s="4" t="s">
        <v>50</v>
      </c>
      <c r="T78" s="4" t="s">
        <v>51</v>
      </c>
      <c r="U78" s="4" t="s">
        <v>50</v>
      </c>
    </row>
    <row r="79" spans="1:24" x14ac:dyDescent="0.3">
      <c r="A79" s="2">
        <v>44341</v>
      </c>
      <c r="B79" s="3">
        <v>140</v>
      </c>
      <c r="C79" s="4" t="s">
        <v>44</v>
      </c>
      <c r="D79" s="4" t="s">
        <v>93</v>
      </c>
      <c r="E79" s="4" t="s">
        <v>94</v>
      </c>
      <c r="F79" s="9">
        <v>3979.17</v>
      </c>
      <c r="G79" s="9">
        <f t="shared" si="2"/>
        <v>1162.0900000000001</v>
      </c>
      <c r="H79" s="9">
        <v>33.369999999999997</v>
      </c>
      <c r="I79" s="9">
        <v>386.1</v>
      </c>
      <c r="J79" s="9">
        <v>296.34000000000003</v>
      </c>
      <c r="K79" s="9">
        <v>39.92</v>
      </c>
      <c r="L79" s="9">
        <v>343.5</v>
      </c>
      <c r="M79" s="9">
        <v>18.170000000000002</v>
      </c>
      <c r="N79" s="9">
        <v>0</v>
      </c>
      <c r="O79" s="9">
        <v>44.69</v>
      </c>
      <c r="P79" s="4" t="s">
        <v>47</v>
      </c>
      <c r="Q79" s="4" t="s">
        <v>48</v>
      </c>
      <c r="R79" s="4" t="s">
        <v>49</v>
      </c>
      <c r="S79" s="4" t="s">
        <v>50</v>
      </c>
      <c r="T79" s="4" t="s">
        <v>51</v>
      </c>
      <c r="U79" s="4" t="s">
        <v>50</v>
      </c>
    </row>
  </sheetData>
  <sortState ref="A2:X79">
    <sortCondition ref="A2:A75"/>
    <sortCondition ref="E2:E7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List of Employees pd with VOCA</vt:lpstr>
      <vt:lpstr>Sheet2</vt:lpstr>
    </vt:vector>
  </TitlesOfParts>
  <Company>Virginia Information Technologies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VITA Program</cp:lastModifiedBy>
  <dcterms:created xsi:type="dcterms:W3CDTF">2021-06-08T18:32:33Z</dcterms:created>
  <dcterms:modified xsi:type="dcterms:W3CDTF">2021-06-09T15:39:40Z</dcterms:modified>
</cp:coreProperties>
</file>